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<sst xmlns="http://schemas.openxmlformats.org/spreadsheetml/2006/main" count="52" uniqueCount="46">
  <si>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Some College students around the country claim that in order to get a good grade in some courses students must hold (or claim to hold) the same views as the professor. Have you ever felt this to any degree at Marywood?</t>
  </si>
  <si>
    <t>When you decided to accept Marywood's offer of enrollment did you know that your regular 1st amendment rights were not protected?</t>
  </si>
  <si>
    <t>The Wood Word (Marywood's Newspaper) has a set of by-laws which mean that it is not an independent newspaper run by students. Would you like to see an independent student newspaper/newsletter published 6-8 times per year?</t>
  </si>
  <si>
    <t>Would you consider handing out flyers or making incoming students aware of Marywood's lack of protection of students' 1st amendment rights?</t>
  </si>
  <si>
    <t>Would you consider transferring to a different institution if Marywood students speak out and then get punished by the administration or are prevented from expressing certain views?</t>
  </si>
  <si>
    <t>Do you feel that some of the rules in the dorms are an unfair restriction on free speech - e.g. restrictions on posters and rules regarding alcohol signs?</t>
  </si>
  <si>
    <t>Do you feel that the visitation rules in the dorms are an unfair imposition of catholic values?</t>
  </si>
  <si>
    <t>Were you aware of all these rules before enrolling at Marywood?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</si>
  <si>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</si>
  <si>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</si>
  <si>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</si>
  <si>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</si>
  <si>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</si>
  <si>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</si>
  <si>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</si>
  <si>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</si>
  <si>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</si>
  <si>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Number of No Responses</t>
  </si>
  <si>
    <t>Number of Yes Responses</t>
  </si>
  <si>
    <t>Number of Unanswered</t>
  </si>
  <si>
    <t>% NO</t>
  </si>
  <si>
    <t>% YES</t>
  </si>
  <si>
    <t>% Unanswered</t>
  </si>
  <si>
    <t>Web Results</t>
  </si>
  <si>
    <t>Yes</t>
  </si>
  <si>
    <t>No</t>
  </si>
  <si>
    <t>Not Answered</t>
  </si>
  <si>
    <t>Total</t>
  </si>
  <si>
    <t>Total-Q1</t>
  </si>
  <si>
    <t>Total-Q2</t>
  </si>
  <si>
    <t>Total-Q3</t>
  </si>
  <si>
    <t>Total-Q4</t>
  </si>
  <si>
    <t>Total-Q5</t>
  </si>
  <si>
    <t>Total-Q6</t>
  </si>
  <si>
    <t>Total-Q7</t>
  </si>
  <si>
    <t>Total-Q8</t>
  </si>
  <si>
    <t>Total-Q9</t>
  </si>
  <si>
    <t>Actual # 1s YES</t>
  </si>
  <si>
    <t>Actual #0 NO</t>
  </si>
  <si>
    <t>% Omit</t>
  </si>
  <si>
    <t>Percent YES</t>
  </si>
  <si>
    <t>Percent NO</t>
  </si>
  <si>
    <t>Percent OMIT</t>
  </si>
  <si>
    <t>OMIT Count 2s</t>
  </si>
  <si>
    <t>Have you ever felt inhibited about expressing your thoughts in class because you thought the professor or other students would hold it against you?</t>
  </si>
  <si>
    <t>Marywood Survey December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</si>
</sst>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abSelected="1" workbookViewId="0" topLeftCell="A1">
      <selection activeCell="E2" sqref="E2"/>
    </sheetView>
  </sheetViews>
  <sheetFormatPr defaultColWidth="9.140625" defaultRowHeight="12.75"/>
  <cols>
    <col min="4" max="4" width="50.421875" style="0" customWidth="1"/>
    <col min="5" max="5" width="16.421875" style="0" customWidth="1"/>
    <col min="16" max="16" width="14.140625" style="0" customWidth="1"/>
  </cols>
  <sheetData>
    <row r="1" spans="1:4" ht="18">
      <c r="A1" t="s">
        <v>21</v>
      </c>
      <c r="B1" t="s">
        <v>20</v>
      </c>
      <c r="C1" t="s">
        <v>39</v>
      </c>
      <c r="D1" s="8" t="s">
        <v>45</v>
      </c>
    </row>
    <row r="2" spans="1:4" ht="55.5" customHeight="1">
      <c r="A2" s="7">
        <v>60.1</v>
      </c>
      <c r="B2">
        <v>39.9</v>
      </c>
      <c r="C2">
        <v>0</v>
      </c>
      <c r="D2" s="1" t="s">
        <v>0</v>
      </c>
    </row>
    <row r="3" spans="1:4" ht="42" customHeight="1">
      <c r="A3" s="7">
        <v>45.4</v>
      </c>
      <c r="B3">
        <v>54.6</v>
      </c>
      <c r="C3">
        <v>0</v>
      </c>
      <c r="D3" s="1" t="s">
        <v>44</v>
      </c>
    </row>
    <row r="4" spans="1:4" ht="51" customHeight="1">
      <c r="A4" s="7">
        <v>75.4</v>
      </c>
      <c r="B4">
        <v>22.4</v>
      </c>
      <c r="C4">
        <v>2.2</v>
      </c>
      <c r="D4" s="1" t="s">
        <v>2</v>
      </c>
    </row>
    <row r="5" spans="1:14" ht="42" customHeight="1">
      <c r="A5">
        <v>15.8</v>
      </c>
      <c r="B5" s="7">
        <v>84.2</v>
      </c>
      <c r="C5">
        <v>0</v>
      </c>
      <c r="D5" s="1" t="s">
        <v>1</v>
      </c>
      <c r="E5" s="3" t="s">
        <v>22</v>
      </c>
      <c r="F5" s="2">
        <f>(F8/(F8+F9+F10))*100</f>
        <v>0</v>
      </c>
      <c r="G5" s="2">
        <f aca="true" t="shared" si="0" ref="G5:N5">(G8/(G8+G9+G10))*100</f>
        <v>0</v>
      </c>
      <c r="H5" s="2">
        <f t="shared" si="0"/>
        <v>1.7699115044247788</v>
      </c>
      <c r="I5" s="2">
        <f t="shared" si="0"/>
        <v>0</v>
      </c>
      <c r="J5" s="2">
        <f t="shared" si="0"/>
        <v>1.3215859030837005</v>
      </c>
      <c r="K5" s="2">
        <f t="shared" si="0"/>
        <v>1.3215859030837005</v>
      </c>
      <c r="L5" s="2">
        <f t="shared" si="0"/>
        <v>4.424778761061947</v>
      </c>
      <c r="M5" s="2">
        <f t="shared" si="0"/>
        <v>4.424778761061947</v>
      </c>
      <c r="N5" s="2">
        <f t="shared" si="0"/>
        <v>1.3274336283185841</v>
      </c>
    </row>
    <row r="6" spans="1:14" ht="43.5" customHeight="1">
      <c r="A6" s="7">
        <v>44.8</v>
      </c>
      <c r="B6">
        <v>54.1</v>
      </c>
      <c r="C6">
        <v>1.1</v>
      </c>
      <c r="D6" s="1" t="s">
        <v>3</v>
      </c>
      <c r="E6" s="3" t="s">
        <v>21</v>
      </c>
      <c r="F6" s="2">
        <f>(F9/(F8+F9+F10))*100</f>
        <v>62.28070175438597</v>
      </c>
      <c r="G6" s="2">
        <f aca="true" t="shared" si="1" ref="G6:N6">(G9/(G8+G9+G10))*100</f>
        <v>49.56140350877193</v>
      </c>
      <c r="H6" s="2">
        <f t="shared" si="1"/>
        <v>78.76106194690266</v>
      </c>
      <c r="I6" s="2">
        <f t="shared" si="1"/>
        <v>13.596491228070176</v>
      </c>
      <c r="J6" s="2">
        <f t="shared" si="1"/>
        <v>48.01762114537445</v>
      </c>
      <c r="K6" s="2">
        <f t="shared" si="1"/>
        <v>46.25550660792951</v>
      </c>
      <c r="L6" s="2">
        <f t="shared" si="1"/>
        <v>61.94690265486725</v>
      </c>
      <c r="M6" s="2">
        <f t="shared" si="1"/>
        <v>63.716814159292035</v>
      </c>
      <c r="N6" s="2">
        <f t="shared" si="1"/>
        <v>28.761061946902654</v>
      </c>
    </row>
    <row r="7" spans="1:14" ht="51.75" customHeight="1">
      <c r="A7" s="7">
        <v>42.6</v>
      </c>
      <c r="B7">
        <v>56.3</v>
      </c>
      <c r="C7">
        <v>1.1</v>
      </c>
      <c r="D7" s="1" t="s">
        <v>4</v>
      </c>
      <c r="E7" s="3" t="s">
        <v>20</v>
      </c>
      <c r="F7" s="2">
        <f>(F10/(F8+F9+F10))*100</f>
        <v>37.719298245614034</v>
      </c>
      <c r="G7" s="2">
        <f aca="true" t="shared" si="2" ref="G7:N7">(G10/(G8+G9+G10))*100</f>
        <v>50.43859649122807</v>
      </c>
      <c r="H7" s="2">
        <f t="shared" si="2"/>
        <v>19.469026548672566</v>
      </c>
      <c r="I7" s="2">
        <f t="shared" si="2"/>
        <v>86.40350877192982</v>
      </c>
      <c r="J7" s="2">
        <f t="shared" si="2"/>
        <v>50.66079295154186</v>
      </c>
      <c r="K7" s="2">
        <f t="shared" si="2"/>
        <v>52.42290748898678</v>
      </c>
      <c r="L7" s="2">
        <f t="shared" si="2"/>
        <v>33.6283185840708</v>
      </c>
      <c r="M7" s="2">
        <f t="shared" si="2"/>
        <v>31.858407079646017</v>
      </c>
      <c r="N7" s="2">
        <f t="shared" si="2"/>
        <v>69.91150442477876</v>
      </c>
    </row>
    <row r="8" spans="1:14" ht="40.5" customHeight="1">
      <c r="A8" s="7">
        <v>59</v>
      </c>
      <c r="B8">
        <v>35.5</v>
      </c>
      <c r="C8">
        <v>5.5</v>
      </c>
      <c r="D8" s="1" t="s">
        <v>5</v>
      </c>
      <c r="E8" s="4" t="s">
        <v>19</v>
      </c>
      <c r="F8">
        <f>COUNTIF(F11:F332,"=2")</f>
        <v>0</v>
      </c>
      <c r="G8">
        <f aca="true" t="shared" si="3" ref="G8:N8">COUNTIF(G11:G332,"=2")</f>
        <v>0</v>
      </c>
      <c r="H8">
        <f t="shared" si="3"/>
        <v>4</v>
      </c>
      <c r="I8">
        <f t="shared" si="3"/>
        <v>0</v>
      </c>
      <c r="J8">
        <f t="shared" si="3"/>
        <v>3</v>
      </c>
      <c r="K8">
        <f t="shared" si="3"/>
        <v>3</v>
      </c>
      <c r="L8">
        <f t="shared" si="3"/>
        <v>10</v>
      </c>
      <c r="M8">
        <f t="shared" si="3"/>
        <v>10</v>
      </c>
      <c r="N8">
        <f t="shared" si="3"/>
        <v>3</v>
      </c>
    </row>
    <row r="9" spans="1:14" ht="28.5" customHeight="1">
      <c r="A9" s="7">
        <v>58.5</v>
      </c>
      <c r="B9">
        <v>36.1</v>
      </c>
      <c r="C9">
        <v>5.5</v>
      </c>
      <c r="D9" s="1" t="s">
        <v>6</v>
      </c>
      <c r="E9" s="4" t="s">
        <v>18</v>
      </c>
      <c r="F9">
        <f aca="true" t="shared" si="4" ref="F9:N9">COUNTIF(F11:F333,"=1")+Q11</f>
        <v>142</v>
      </c>
      <c r="G9">
        <f t="shared" si="4"/>
        <v>113</v>
      </c>
      <c r="H9">
        <f t="shared" si="4"/>
        <v>178</v>
      </c>
      <c r="I9">
        <f t="shared" si="4"/>
        <v>31</v>
      </c>
      <c r="J9">
        <f t="shared" si="4"/>
        <v>109</v>
      </c>
      <c r="K9">
        <f t="shared" si="4"/>
        <v>105</v>
      </c>
      <c r="L9">
        <f t="shared" si="4"/>
        <v>140</v>
      </c>
      <c r="M9">
        <f t="shared" si="4"/>
        <v>144</v>
      </c>
      <c r="N9">
        <f t="shared" si="4"/>
        <v>65</v>
      </c>
    </row>
    <row r="10" spans="1:25" ht="29.25" customHeight="1">
      <c r="A10">
        <v>32.2</v>
      </c>
      <c r="B10" s="7">
        <v>66.1</v>
      </c>
      <c r="C10">
        <v>1.6</v>
      </c>
      <c r="D10" s="1" t="s">
        <v>7</v>
      </c>
      <c r="E10" s="4" t="s">
        <v>17</v>
      </c>
      <c r="F10">
        <f aca="true" t="shared" si="5" ref="F10:N10">COUNTIF(F11:F334,"=0")+Q12</f>
        <v>86</v>
      </c>
      <c r="G10">
        <f t="shared" si="5"/>
        <v>115</v>
      </c>
      <c r="H10">
        <f t="shared" si="5"/>
        <v>44</v>
      </c>
      <c r="I10">
        <f t="shared" si="5"/>
        <v>197</v>
      </c>
      <c r="J10">
        <f t="shared" si="5"/>
        <v>115</v>
      </c>
      <c r="K10">
        <f t="shared" si="5"/>
        <v>119</v>
      </c>
      <c r="L10">
        <f t="shared" si="5"/>
        <v>76</v>
      </c>
      <c r="M10">
        <f t="shared" si="5"/>
        <v>72</v>
      </c>
      <c r="N10">
        <f t="shared" si="5"/>
        <v>158</v>
      </c>
      <c r="P10" s="3" t="s">
        <v>23</v>
      </c>
      <c r="Q10" s="3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</row>
    <row r="11" spans="6:25" ht="12.75"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3" t="s">
        <v>13</v>
      </c>
      <c r="L11" s="3" t="s">
        <v>14</v>
      </c>
      <c r="M11" s="3" t="s">
        <v>15</v>
      </c>
      <c r="N11" s="3" t="s">
        <v>16</v>
      </c>
      <c r="P11" s="3" t="s">
        <v>24</v>
      </c>
      <c r="Q11">
        <v>32</v>
      </c>
      <c r="R11">
        <v>30</v>
      </c>
      <c r="S11">
        <v>40</v>
      </c>
      <c r="T11">
        <v>2</v>
      </c>
      <c r="U11">
        <v>27</v>
      </c>
      <c r="V11">
        <v>27</v>
      </c>
      <c r="W11">
        <v>32</v>
      </c>
      <c r="X11">
        <v>37</v>
      </c>
      <c r="Y11">
        <v>6</v>
      </c>
    </row>
    <row r="12" spans="5:25" ht="12.75">
      <c r="E12" s="3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1</v>
      </c>
      <c r="N12">
        <v>0</v>
      </c>
      <c r="P12" s="3" t="s">
        <v>25</v>
      </c>
      <c r="Q12">
        <v>11</v>
      </c>
      <c r="R12">
        <v>13</v>
      </c>
      <c r="S12">
        <v>3</v>
      </c>
      <c r="T12">
        <v>41</v>
      </c>
      <c r="U12">
        <v>16</v>
      </c>
      <c r="V12">
        <v>16</v>
      </c>
      <c r="W12">
        <v>11</v>
      </c>
      <c r="X12">
        <v>6</v>
      </c>
      <c r="Y12">
        <v>37</v>
      </c>
    </row>
    <row r="13" spans="5:25" ht="12.75">
      <c r="E13" s="3">
        <f>E12+1</f>
        <v>2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2</v>
      </c>
      <c r="M13">
        <v>2</v>
      </c>
      <c r="N13">
        <v>1</v>
      </c>
      <c r="P13" s="3" t="s">
        <v>26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5:25" ht="12.75">
      <c r="E14" s="3">
        <f aca="true" t="shared" si="6" ref="E14:E77">E13+1</f>
        <v>3</v>
      </c>
      <c r="F14">
        <v>0</v>
      </c>
      <c r="G14">
        <v>0</v>
      </c>
      <c r="H14">
        <v>1</v>
      </c>
      <c r="I14">
        <v>1</v>
      </c>
      <c r="J14">
        <v>0</v>
      </c>
      <c r="K14">
        <v>0</v>
      </c>
      <c r="L14">
        <v>1</v>
      </c>
      <c r="M14">
        <v>0</v>
      </c>
      <c r="N14">
        <v>1</v>
      </c>
      <c r="P14" s="3" t="s">
        <v>27</v>
      </c>
      <c r="Q14">
        <f>SUM(Q11:Q13)</f>
        <v>43</v>
      </c>
      <c r="R14">
        <f aca="true" t="shared" si="7" ref="R14:Y14">SUM(R11:R13)</f>
        <v>43</v>
      </c>
      <c r="S14">
        <f t="shared" si="7"/>
        <v>43</v>
      </c>
      <c r="T14">
        <f t="shared" si="7"/>
        <v>43</v>
      </c>
      <c r="U14">
        <f t="shared" si="7"/>
        <v>43</v>
      </c>
      <c r="V14">
        <f t="shared" si="7"/>
        <v>43</v>
      </c>
      <c r="W14">
        <f t="shared" si="7"/>
        <v>43</v>
      </c>
      <c r="X14">
        <f t="shared" si="7"/>
        <v>43</v>
      </c>
      <c r="Y14">
        <f t="shared" si="7"/>
        <v>43</v>
      </c>
    </row>
    <row r="15" spans="5:25" ht="12.75">
      <c r="E15" s="3">
        <f t="shared" si="6"/>
        <v>4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P15" s="5" t="s">
        <v>40</v>
      </c>
      <c r="Q15">
        <f>ROUND((100*Q11/Q14),1)</f>
        <v>74.4</v>
      </c>
      <c r="R15">
        <f aca="true" t="shared" si="8" ref="R15:Y15">ROUND((100*R11/R14),1)</f>
        <v>69.8</v>
      </c>
      <c r="S15">
        <f t="shared" si="8"/>
        <v>93</v>
      </c>
      <c r="T15">
        <f t="shared" si="8"/>
        <v>4.7</v>
      </c>
      <c r="U15">
        <f t="shared" si="8"/>
        <v>62.8</v>
      </c>
      <c r="V15">
        <f t="shared" si="8"/>
        <v>62.8</v>
      </c>
      <c r="W15">
        <f t="shared" si="8"/>
        <v>74.4</v>
      </c>
      <c r="X15">
        <f t="shared" si="8"/>
        <v>86</v>
      </c>
      <c r="Y15">
        <f t="shared" si="8"/>
        <v>14</v>
      </c>
    </row>
    <row r="16" spans="5:25" ht="12.75">
      <c r="E16" s="3">
        <f t="shared" si="6"/>
        <v>5</v>
      </c>
      <c r="F16">
        <v>1</v>
      </c>
      <c r="G16">
        <v>1</v>
      </c>
      <c r="H16">
        <v>1</v>
      </c>
      <c r="I16">
        <v>0</v>
      </c>
      <c r="J16">
        <v>0</v>
      </c>
      <c r="K16">
        <v>1</v>
      </c>
      <c r="L16">
        <v>2</v>
      </c>
      <c r="M16">
        <v>2</v>
      </c>
      <c r="N16">
        <v>0</v>
      </c>
      <c r="P16" s="5" t="s">
        <v>41</v>
      </c>
      <c r="Q16">
        <f>ROUND((100*Q12/Q14),1)</f>
        <v>25.6</v>
      </c>
      <c r="R16">
        <f aca="true" t="shared" si="9" ref="R16:Y16">ROUND((100*R12/R14),1)</f>
        <v>30.2</v>
      </c>
      <c r="S16">
        <f t="shared" si="9"/>
        <v>7</v>
      </c>
      <c r="T16">
        <f t="shared" si="9"/>
        <v>95.3</v>
      </c>
      <c r="U16">
        <f t="shared" si="9"/>
        <v>37.2</v>
      </c>
      <c r="V16">
        <f t="shared" si="9"/>
        <v>37.2</v>
      </c>
      <c r="W16">
        <f t="shared" si="9"/>
        <v>25.6</v>
      </c>
      <c r="X16">
        <f t="shared" si="9"/>
        <v>14</v>
      </c>
      <c r="Y16">
        <f t="shared" si="9"/>
        <v>86</v>
      </c>
    </row>
    <row r="17" spans="5:25" ht="12.75">
      <c r="E17" s="3">
        <f t="shared" si="6"/>
        <v>6</v>
      </c>
      <c r="F17">
        <v>1</v>
      </c>
      <c r="G17">
        <v>1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P17" s="5" t="s">
        <v>42</v>
      </c>
      <c r="Q17">
        <f>ROUND((100*Q13/Q14),1)</f>
        <v>0</v>
      </c>
      <c r="R17">
        <f aca="true" t="shared" si="10" ref="R17:Y17">ROUND((100*R13/R14),1)</f>
        <v>0</v>
      </c>
      <c r="S17">
        <f t="shared" si="10"/>
        <v>0</v>
      </c>
      <c r="T17">
        <f t="shared" si="10"/>
        <v>0</v>
      </c>
      <c r="U17">
        <f t="shared" si="10"/>
        <v>0</v>
      </c>
      <c r="V17">
        <f t="shared" si="10"/>
        <v>0</v>
      </c>
      <c r="W17">
        <f t="shared" si="10"/>
        <v>0</v>
      </c>
      <c r="X17">
        <f t="shared" si="10"/>
        <v>0</v>
      </c>
      <c r="Y17">
        <f t="shared" si="10"/>
        <v>0</v>
      </c>
    </row>
    <row r="18" spans="5:25" ht="12.75">
      <c r="E18" s="3">
        <f t="shared" si="6"/>
        <v>7</v>
      </c>
      <c r="F18">
        <v>1</v>
      </c>
      <c r="G18">
        <v>0</v>
      </c>
      <c r="H18">
        <v>1</v>
      </c>
      <c r="I18">
        <v>0</v>
      </c>
      <c r="J18">
        <v>1</v>
      </c>
      <c r="K18">
        <v>1</v>
      </c>
      <c r="L18">
        <v>2</v>
      </c>
      <c r="M18">
        <v>2</v>
      </c>
      <c r="N18">
        <v>0</v>
      </c>
      <c r="P18" s="5" t="s">
        <v>27</v>
      </c>
      <c r="Q18">
        <f>SUM(Q15:Q17)</f>
        <v>100</v>
      </c>
      <c r="R18">
        <f aca="true" t="shared" si="11" ref="R18:Y18">SUM(R15:R17)</f>
        <v>100</v>
      </c>
      <c r="S18">
        <f t="shared" si="11"/>
        <v>100</v>
      </c>
      <c r="T18">
        <f t="shared" si="11"/>
        <v>100</v>
      </c>
      <c r="U18">
        <f t="shared" si="11"/>
        <v>100</v>
      </c>
      <c r="V18">
        <f t="shared" si="11"/>
        <v>100</v>
      </c>
      <c r="W18">
        <f t="shared" si="11"/>
        <v>100</v>
      </c>
      <c r="X18">
        <f t="shared" si="11"/>
        <v>100</v>
      </c>
      <c r="Y18">
        <f t="shared" si="11"/>
        <v>100</v>
      </c>
    </row>
    <row r="19" spans="5:14" ht="12.75">
      <c r="E19" s="3">
        <f t="shared" si="6"/>
        <v>8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1</v>
      </c>
      <c r="M19">
        <v>1</v>
      </c>
      <c r="N19">
        <v>1</v>
      </c>
    </row>
    <row r="20" spans="5:14" ht="12.75">
      <c r="E20" s="3">
        <f t="shared" si="6"/>
        <v>9</v>
      </c>
      <c r="F20">
        <v>1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1</v>
      </c>
      <c r="N20">
        <v>0</v>
      </c>
    </row>
    <row r="21" spans="5:14" ht="12.75">
      <c r="E21" s="3">
        <f t="shared" si="6"/>
        <v>10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1</v>
      </c>
      <c r="M21">
        <v>1</v>
      </c>
      <c r="N21">
        <v>0</v>
      </c>
    </row>
    <row r="22" spans="5:14" ht="12.75">
      <c r="E22" s="3">
        <f t="shared" si="6"/>
        <v>11</v>
      </c>
      <c r="F22">
        <v>0</v>
      </c>
      <c r="G22">
        <v>0</v>
      </c>
      <c r="H22">
        <v>1</v>
      </c>
      <c r="I22">
        <v>0</v>
      </c>
      <c r="J22">
        <v>1</v>
      </c>
      <c r="K22">
        <v>1</v>
      </c>
      <c r="L22">
        <v>1</v>
      </c>
      <c r="M22">
        <v>1</v>
      </c>
      <c r="N22">
        <v>0</v>
      </c>
    </row>
    <row r="23" spans="5:14" ht="12.75">
      <c r="E23" s="3">
        <f t="shared" si="6"/>
        <v>12</v>
      </c>
      <c r="F23">
        <v>0</v>
      </c>
      <c r="G23">
        <v>0</v>
      </c>
      <c r="H23">
        <v>1</v>
      </c>
      <c r="I23">
        <v>0</v>
      </c>
      <c r="J23">
        <v>1</v>
      </c>
      <c r="K23">
        <v>1</v>
      </c>
      <c r="L23">
        <v>1</v>
      </c>
      <c r="M23">
        <v>1</v>
      </c>
      <c r="N23">
        <v>0</v>
      </c>
    </row>
    <row r="24" spans="5:14" ht="12.75">
      <c r="E24" s="3">
        <f t="shared" si="6"/>
        <v>13</v>
      </c>
      <c r="F24">
        <v>1</v>
      </c>
      <c r="G24">
        <v>1</v>
      </c>
      <c r="H24">
        <v>1</v>
      </c>
      <c r="I24">
        <v>0</v>
      </c>
      <c r="J24">
        <v>0</v>
      </c>
      <c r="K24">
        <v>1</v>
      </c>
      <c r="L24">
        <v>1</v>
      </c>
      <c r="M24">
        <v>0</v>
      </c>
      <c r="N24">
        <v>1</v>
      </c>
    </row>
    <row r="25" spans="5:14" ht="12.75">
      <c r="E25" s="3">
        <f t="shared" si="6"/>
        <v>14</v>
      </c>
      <c r="F25">
        <v>1</v>
      </c>
      <c r="G25">
        <v>1</v>
      </c>
      <c r="H25">
        <v>1</v>
      </c>
      <c r="I25">
        <v>0</v>
      </c>
      <c r="J25">
        <v>1</v>
      </c>
      <c r="K25">
        <v>1</v>
      </c>
      <c r="L25">
        <v>1</v>
      </c>
      <c r="M25">
        <v>0</v>
      </c>
      <c r="N25">
        <v>1</v>
      </c>
    </row>
    <row r="26" spans="5:14" ht="12.75">
      <c r="E26" s="3">
        <f t="shared" si="6"/>
        <v>15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2</v>
      </c>
      <c r="M26">
        <v>2</v>
      </c>
      <c r="N26">
        <v>2</v>
      </c>
    </row>
    <row r="27" spans="5:14" ht="12.75">
      <c r="E27" s="3">
        <f t="shared" si="6"/>
        <v>16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1</v>
      </c>
      <c r="N27">
        <v>0</v>
      </c>
    </row>
    <row r="28" spans="5:14" ht="12.75">
      <c r="E28" s="3">
        <f t="shared" si="6"/>
        <v>17</v>
      </c>
      <c r="F28">
        <v>1</v>
      </c>
      <c r="G28">
        <v>1</v>
      </c>
      <c r="H28">
        <v>1</v>
      </c>
      <c r="I28">
        <v>0</v>
      </c>
      <c r="J28">
        <v>1</v>
      </c>
      <c r="K28">
        <v>1</v>
      </c>
      <c r="L28">
        <v>1</v>
      </c>
      <c r="M28">
        <v>1</v>
      </c>
      <c r="N28">
        <v>0</v>
      </c>
    </row>
    <row r="29" spans="5:14" ht="12.75">
      <c r="E29" s="3">
        <f t="shared" si="6"/>
        <v>18</v>
      </c>
      <c r="F29">
        <v>1</v>
      </c>
      <c r="G29">
        <v>1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</row>
    <row r="30" spans="5:14" ht="12.75">
      <c r="E30" s="3">
        <f t="shared" si="6"/>
        <v>19</v>
      </c>
      <c r="F30">
        <v>1</v>
      </c>
      <c r="G30">
        <v>1</v>
      </c>
      <c r="H30">
        <v>1</v>
      </c>
      <c r="I30">
        <v>0</v>
      </c>
      <c r="J30">
        <v>1</v>
      </c>
      <c r="K30">
        <v>1</v>
      </c>
      <c r="L30">
        <v>1</v>
      </c>
      <c r="M30">
        <v>1</v>
      </c>
      <c r="N30">
        <v>0</v>
      </c>
    </row>
    <row r="31" spans="5:14" ht="12.75">
      <c r="E31" s="3">
        <f t="shared" si="6"/>
        <v>20</v>
      </c>
      <c r="F31">
        <v>1</v>
      </c>
      <c r="G31">
        <v>1</v>
      </c>
      <c r="H31">
        <v>1</v>
      </c>
      <c r="I31">
        <v>0</v>
      </c>
      <c r="J31">
        <v>1</v>
      </c>
      <c r="K31">
        <v>1</v>
      </c>
      <c r="L31">
        <v>1</v>
      </c>
      <c r="M31">
        <v>1</v>
      </c>
      <c r="N31">
        <v>0</v>
      </c>
    </row>
    <row r="32" spans="5:14" ht="12.75">
      <c r="E32" s="3">
        <f t="shared" si="6"/>
        <v>21</v>
      </c>
      <c r="F32">
        <v>1</v>
      </c>
      <c r="G32">
        <v>0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v>0</v>
      </c>
    </row>
    <row r="33" spans="5:14" ht="12.75">
      <c r="E33" s="3">
        <f t="shared" si="6"/>
        <v>22</v>
      </c>
      <c r="F33">
        <v>1</v>
      </c>
      <c r="G33">
        <v>0</v>
      </c>
      <c r="H33">
        <v>1</v>
      </c>
      <c r="I33">
        <v>0</v>
      </c>
      <c r="J33">
        <v>0</v>
      </c>
      <c r="K33">
        <v>1</v>
      </c>
      <c r="L33">
        <v>1</v>
      </c>
      <c r="M33">
        <v>1</v>
      </c>
      <c r="N33">
        <v>1</v>
      </c>
    </row>
    <row r="34" spans="5:14" ht="12.75">
      <c r="E34" s="3">
        <f t="shared" si="6"/>
        <v>23</v>
      </c>
      <c r="F34">
        <v>1</v>
      </c>
      <c r="G34">
        <v>0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</row>
    <row r="35" spans="5:14" ht="12.75">
      <c r="E35" s="3">
        <f t="shared" si="6"/>
        <v>24</v>
      </c>
      <c r="F35">
        <v>1</v>
      </c>
      <c r="G35">
        <v>1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0</v>
      </c>
    </row>
    <row r="36" spans="5:14" ht="12.75">
      <c r="E36" s="3">
        <f t="shared" si="6"/>
        <v>25</v>
      </c>
      <c r="F36">
        <v>1</v>
      </c>
      <c r="G36">
        <v>0</v>
      </c>
      <c r="H36">
        <v>0</v>
      </c>
      <c r="I36">
        <v>0</v>
      </c>
      <c r="J36">
        <v>1</v>
      </c>
      <c r="K36">
        <v>1</v>
      </c>
      <c r="L36">
        <v>1</v>
      </c>
      <c r="M36">
        <v>1</v>
      </c>
      <c r="N36">
        <v>0</v>
      </c>
    </row>
    <row r="37" spans="5:14" ht="12.75">
      <c r="E37" s="3">
        <f t="shared" si="6"/>
        <v>26</v>
      </c>
      <c r="F37">
        <v>0</v>
      </c>
      <c r="G37">
        <v>0</v>
      </c>
      <c r="H37">
        <v>1</v>
      </c>
      <c r="I37">
        <v>0</v>
      </c>
      <c r="J37">
        <v>1</v>
      </c>
      <c r="K37">
        <v>0</v>
      </c>
      <c r="L37">
        <v>0</v>
      </c>
      <c r="M37">
        <v>1</v>
      </c>
      <c r="N37">
        <v>0</v>
      </c>
    </row>
    <row r="38" spans="5:14" ht="12.75">
      <c r="E38" s="3">
        <f t="shared" si="6"/>
        <v>27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2</v>
      </c>
      <c r="N38">
        <v>0</v>
      </c>
    </row>
    <row r="39" spans="5:14" ht="12.75">
      <c r="E39" s="3">
        <f t="shared" si="6"/>
        <v>28</v>
      </c>
      <c r="F39">
        <v>0</v>
      </c>
      <c r="G39">
        <v>1</v>
      </c>
      <c r="H39">
        <v>1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</row>
    <row r="40" spans="5:14" ht="12.75">
      <c r="E40" s="3">
        <f t="shared" si="6"/>
        <v>29</v>
      </c>
      <c r="F40">
        <v>0</v>
      </c>
      <c r="G40">
        <v>0</v>
      </c>
      <c r="H40">
        <v>1</v>
      </c>
      <c r="I40">
        <v>0</v>
      </c>
      <c r="J40">
        <v>1</v>
      </c>
      <c r="K40">
        <v>1</v>
      </c>
      <c r="L40">
        <v>1</v>
      </c>
      <c r="M40">
        <v>1</v>
      </c>
      <c r="N40">
        <v>0</v>
      </c>
    </row>
    <row r="41" spans="5:14" ht="12.75">
      <c r="E41" s="3">
        <f t="shared" si="6"/>
        <v>30</v>
      </c>
      <c r="F41">
        <v>1</v>
      </c>
      <c r="G41">
        <v>1</v>
      </c>
      <c r="H41">
        <v>1</v>
      </c>
      <c r="I41">
        <v>0</v>
      </c>
      <c r="J41">
        <v>1</v>
      </c>
      <c r="K41">
        <v>1</v>
      </c>
      <c r="L41">
        <v>1</v>
      </c>
      <c r="M41">
        <v>1</v>
      </c>
      <c r="N41">
        <v>0</v>
      </c>
    </row>
    <row r="42" spans="5:14" ht="12.75">
      <c r="E42" s="3">
        <f t="shared" si="6"/>
        <v>31</v>
      </c>
      <c r="F42">
        <v>1</v>
      </c>
      <c r="G42">
        <v>1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</row>
    <row r="43" spans="5:14" ht="12.75">
      <c r="E43" s="3">
        <f t="shared" si="6"/>
        <v>32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</row>
    <row r="44" spans="5:14" ht="12.75">
      <c r="E44" s="3">
        <f t="shared" si="6"/>
        <v>33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</row>
    <row r="45" spans="5:14" ht="12.75">
      <c r="E45" s="3">
        <f t="shared" si="6"/>
        <v>34</v>
      </c>
      <c r="F45">
        <v>1</v>
      </c>
      <c r="G45">
        <v>0</v>
      </c>
      <c r="H45">
        <v>1</v>
      </c>
      <c r="I45">
        <v>0</v>
      </c>
      <c r="J45">
        <v>1</v>
      </c>
      <c r="K45">
        <v>1</v>
      </c>
      <c r="L45">
        <v>0</v>
      </c>
      <c r="M45">
        <v>0</v>
      </c>
      <c r="N45">
        <v>0</v>
      </c>
    </row>
    <row r="46" spans="5:14" ht="12.75">
      <c r="E46" s="3">
        <f t="shared" si="6"/>
        <v>35</v>
      </c>
      <c r="F46">
        <v>1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1</v>
      </c>
      <c r="N46">
        <v>0</v>
      </c>
    </row>
    <row r="47" spans="5:14" ht="12.75">
      <c r="E47" s="3">
        <f t="shared" si="6"/>
        <v>36</v>
      </c>
      <c r="F47">
        <v>1</v>
      </c>
      <c r="G47">
        <v>1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</row>
    <row r="48" spans="5:14" ht="12.75">
      <c r="E48" s="3">
        <f t="shared" si="6"/>
        <v>37</v>
      </c>
      <c r="F48">
        <v>0</v>
      </c>
      <c r="G48">
        <v>1</v>
      </c>
      <c r="H48">
        <v>1</v>
      </c>
      <c r="I48">
        <v>0</v>
      </c>
      <c r="J48">
        <v>1</v>
      </c>
      <c r="K48">
        <v>0</v>
      </c>
      <c r="L48">
        <v>1</v>
      </c>
      <c r="M48">
        <v>1</v>
      </c>
      <c r="N48">
        <v>0</v>
      </c>
    </row>
    <row r="49" spans="5:14" ht="12.75">
      <c r="E49" s="3">
        <f t="shared" si="6"/>
        <v>38</v>
      </c>
      <c r="F49">
        <v>1</v>
      </c>
      <c r="G49">
        <v>1</v>
      </c>
      <c r="H49">
        <v>0</v>
      </c>
      <c r="I49">
        <v>0</v>
      </c>
      <c r="J49">
        <v>1</v>
      </c>
      <c r="K49">
        <v>0</v>
      </c>
      <c r="L49">
        <v>1</v>
      </c>
      <c r="M49">
        <v>1</v>
      </c>
      <c r="N49">
        <v>0</v>
      </c>
    </row>
    <row r="50" spans="5:14" ht="12.75">
      <c r="E50" s="3">
        <f t="shared" si="6"/>
        <v>39</v>
      </c>
      <c r="F50">
        <v>1</v>
      </c>
      <c r="G50">
        <v>1</v>
      </c>
      <c r="H50">
        <v>1</v>
      </c>
      <c r="I50">
        <v>0</v>
      </c>
      <c r="J50">
        <v>1</v>
      </c>
      <c r="K50">
        <v>1</v>
      </c>
      <c r="L50">
        <v>1</v>
      </c>
      <c r="M50">
        <v>1</v>
      </c>
      <c r="N50">
        <v>0</v>
      </c>
    </row>
    <row r="51" spans="5:14" ht="12.75">
      <c r="E51" s="3">
        <f t="shared" si="6"/>
        <v>40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>
        <v>0</v>
      </c>
      <c r="M51">
        <v>0</v>
      </c>
      <c r="N51">
        <v>1</v>
      </c>
    </row>
    <row r="52" spans="5:14" ht="12.75">
      <c r="E52" s="3">
        <f t="shared" si="6"/>
        <v>41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</row>
    <row r="53" spans="5:14" ht="12.75">
      <c r="E53" s="3">
        <f t="shared" si="6"/>
        <v>42</v>
      </c>
      <c r="F53">
        <v>1</v>
      </c>
      <c r="G53">
        <v>1</v>
      </c>
      <c r="H53">
        <v>1</v>
      </c>
      <c r="I53">
        <v>1</v>
      </c>
      <c r="J53">
        <v>0</v>
      </c>
      <c r="K53">
        <v>1</v>
      </c>
      <c r="L53">
        <v>0</v>
      </c>
      <c r="M53">
        <v>1</v>
      </c>
      <c r="N53">
        <v>0</v>
      </c>
    </row>
    <row r="54" spans="5:14" ht="12.75">
      <c r="E54" s="3">
        <f t="shared" si="6"/>
        <v>43</v>
      </c>
      <c r="F54">
        <v>1</v>
      </c>
      <c r="G54">
        <v>0</v>
      </c>
      <c r="H54">
        <v>1</v>
      </c>
      <c r="I54">
        <v>0</v>
      </c>
      <c r="J54">
        <v>1</v>
      </c>
      <c r="K54">
        <v>0</v>
      </c>
      <c r="L54">
        <v>1</v>
      </c>
      <c r="M54">
        <v>1</v>
      </c>
      <c r="N54">
        <v>0</v>
      </c>
    </row>
    <row r="55" spans="5:14" ht="12.75">
      <c r="E55" s="3">
        <f t="shared" si="6"/>
        <v>44</v>
      </c>
      <c r="F55">
        <v>1</v>
      </c>
      <c r="G55">
        <v>0</v>
      </c>
      <c r="H55">
        <v>1</v>
      </c>
      <c r="I55">
        <v>0</v>
      </c>
      <c r="J55">
        <v>0</v>
      </c>
      <c r="K55">
        <v>0</v>
      </c>
      <c r="L55">
        <v>1</v>
      </c>
      <c r="M55">
        <v>0</v>
      </c>
      <c r="N55">
        <v>1</v>
      </c>
    </row>
    <row r="56" spans="5:14" ht="12.75">
      <c r="E56" s="3">
        <f t="shared" si="6"/>
        <v>45</v>
      </c>
      <c r="F56">
        <v>1</v>
      </c>
      <c r="G56">
        <v>1</v>
      </c>
      <c r="H56">
        <v>1</v>
      </c>
      <c r="I56">
        <v>0</v>
      </c>
      <c r="J56">
        <v>1</v>
      </c>
      <c r="K56">
        <v>1</v>
      </c>
      <c r="L56">
        <v>1</v>
      </c>
      <c r="M56">
        <v>1</v>
      </c>
      <c r="N56">
        <v>0</v>
      </c>
    </row>
    <row r="57" spans="5:14" ht="12.75">
      <c r="E57" s="3">
        <f t="shared" si="6"/>
        <v>46</v>
      </c>
      <c r="F57">
        <v>1</v>
      </c>
      <c r="G57">
        <v>1</v>
      </c>
      <c r="H57">
        <v>1</v>
      </c>
      <c r="I57">
        <v>1</v>
      </c>
      <c r="J57">
        <v>0</v>
      </c>
      <c r="K57">
        <v>1</v>
      </c>
      <c r="L57">
        <v>1</v>
      </c>
      <c r="M57">
        <v>1</v>
      </c>
      <c r="N57">
        <v>0</v>
      </c>
    </row>
    <row r="58" spans="5:14" ht="12.75">
      <c r="E58" s="3">
        <f t="shared" si="6"/>
        <v>47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1</v>
      </c>
      <c r="M58">
        <v>1</v>
      </c>
      <c r="N58">
        <v>0</v>
      </c>
    </row>
    <row r="59" spans="5:14" ht="12.75">
      <c r="E59" s="3">
        <f t="shared" si="6"/>
        <v>48</v>
      </c>
      <c r="F59">
        <v>0</v>
      </c>
      <c r="G59">
        <v>0</v>
      </c>
      <c r="H59">
        <v>2</v>
      </c>
      <c r="I59">
        <v>0</v>
      </c>
      <c r="J59">
        <v>0</v>
      </c>
      <c r="K59">
        <v>0</v>
      </c>
      <c r="L59">
        <v>2</v>
      </c>
      <c r="M59">
        <v>1</v>
      </c>
      <c r="N59">
        <v>0</v>
      </c>
    </row>
    <row r="60" spans="5:14" ht="12.75">
      <c r="E60" s="3">
        <f t="shared" si="6"/>
        <v>49</v>
      </c>
      <c r="F60">
        <v>0</v>
      </c>
      <c r="G60">
        <v>1</v>
      </c>
      <c r="H60">
        <v>1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</row>
    <row r="61" spans="5:14" ht="12.75">
      <c r="E61" s="3">
        <f t="shared" si="6"/>
        <v>50</v>
      </c>
      <c r="F61">
        <v>1</v>
      </c>
      <c r="G61">
        <v>0</v>
      </c>
      <c r="H61">
        <v>1</v>
      </c>
      <c r="I61">
        <v>0</v>
      </c>
      <c r="J61">
        <v>0</v>
      </c>
      <c r="K61">
        <v>1</v>
      </c>
      <c r="L61">
        <v>1</v>
      </c>
      <c r="M61">
        <v>1</v>
      </c>
      <c r="N61">
        <v>1</v>
      </c>
    </row>
    <row r="62" spans="5:14" ht="12.75">
      <c r="E62" s="3">
        <f t="shared" si="6"/>
        <v>51</v>
      </c>
      <c r="F62">
        <v>1</v>
      </c>
      <c r="G62">
        <v>1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5:14" ht="12.75">
      <c r="E63" s="3">
        <f t="shared" si="6"/>
        <v>52</v>
      </c>
      <c r="F63">
        <v>0</v>
      </c>
      <c r="G63">
        <v>0</v>
      </c>
      <c r="H63">
        <v>1</v>
      </c>
      <c r="I63">
        <v>0</v>
      </c>
      <c r="J63">
        <v>0</v>
      </c>
      <c r="K63">
        <v>1</v>
      </c>
      <c r="L63">
        <v>1</v>
      </c>
      <c r="M63">
        <v>1</v>
      </c>
      <c r="N63">
        <v>0</v>
      </c>
    </row>
    <row r="64" spans="5:14" ht="12.75">
      <c r="E64" s="3">
        <f t="shared" si="6"/>
        <v>53</v>
      </c>
      <c r="F64">
        <v>1</v>
      </c>
      <c r="G64">
        <v>1</v>
      </c>
      <c r="H64">
        <v>1</v>
      </c>
      <c r="I64">
        <v>0</v>
      </c>
      <c r="J64">
        <v>0</v>
      </c>
      <c r="K64">
        <v>1</v>
      </c>
      <c r="L64">
        <v>0</v>
      </c>
      <c r="M64">
        <v>0</v>
      </c>
      <c r="N64">
        <v>1</v>
      </c>
    </row>
    <row r="65" spans="5:14" ht="12.75">
      <c r="E65" s="3">
        <f t="shared" si="6"/>
        <v>54</v>
      </c>
      <c r="F65">
        <v>0</v>
      </c>
      <c r="G65">
        <v>1</v>
      </c>
      <c r="H65">
        <v>1</v>
      </c>
      <c r="I65">
        <v>0</v>
      </c>
      <c r="J65">
        <v>0</v>
      </c>
      <c r="K65">
        <v>0</v>
      </c>
      <c r="L65">
        <v>1</v>
      </c>
      <c r="M65">
        <v>1</v>
      </c>
      <c r="N65">
        <v>1</v>
      </c>
    </row>
    <row r="66" spans="5:14" ht="12.75">
      <c r="E66" s="3">
        <f t="shared" si="6"/>
        <v>55</v>
      </c>
      <c r="F66">
        <v>0</v>
      </c>
      <c r="G66">
        <v>0</v>
      </c>
      <c r="H66">
        <v>1</v>
      </c>
      <c r="I66">
        <v>0</v>
      </c>
      <c r="J66">
        <v>1</v>
      </c>
      <c r="K66">
        <v>0</v>
      </c>
      <c r="L66">
        <v>1</v>
      </c>
      <c r="M66">
        <v>1</v>
      </c>
      <c r="N66">
        <v>0</v>
      </c>
    </row>
    <row r="67" spans="5:14" ht="12.75">
      <c r="E67" s="3">
        <f t="shared" si="6"/>
        <v>56</v>
      </c>
      <c r="F67">
        <v>1</v>
      </c>
      <c r="G67">
        <v>1</v>
      </c>
      <c r="H67">
        <v>1</v>
      </c>
      <c r="I67">
        <v>0</v>
      </c>
      <c r="J67">
        <v>0</v>
      </c>
      <c r="K67">
        <v>0</v>
      </c>
      <c r="L67">
        <v>1</v>
      </c>
      <c r="M67">
        <v>1</v>
      </c>
      <c r="N67">
        <v>0</v>
      </c>
    </row>
    <row r="68" spans="5:14" ht="12.75">
      <c r="E68" s="3">
        <f t="shared" si="6"/>
        <v>57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1</v>
      </c>
      <c r="N68">
        <v>1</v>
      </c>
    </row>
    <row r="69" spans="5:14" ht="12.75">
      <c r="E69" s="3">
        <f t="shared" si="6"/>
        <v>58</v>
      </c>
      <c r="F69">
        <v>1</v>
      </c>
      <c r="G69">
        <v>0</v>
      </c>
      <c r="H69">
        <v>1</v>
      </c>
      <c r="I69">
        <v>0</v>
      </c>
      <c r="J69">
        <v>0</v>
      </c>
      <c r="K69">
        <v>1</v>
      </c>
      <c r="L69">
        <v>1</v>
      </c>
      <c r="M69">
        <v>1</v>
      </c>
      <c r="N69">
        <v>0</v>
      </c>
    </row>
    <row r="70" spans="5:14" ht="12.75">
      <c r="E70" s="3">
        <f t="shared" si="6"/>
        <v>59</v>
      </c>
      <c r="F70">
        <v>1</v>
      </c>
      <c r="G70">
        <v>1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</row>
    <row r="71" spans="5:14" ht="12.75">
      <c r="E71" s="3">
        <f t="shared" si="6"/>
        <v>60</v>
      </c>
      <c r="F71">
        <v>1</v>
      </c>
      <c r="G71">
        <v>1</v>
      </c>
      <c r="H71">
        <v>1</v>
      </c>
      <c r="I71">
        <v>1</v>
      </c>
      <c r="J71">
        <v>0</v>
      </c>
      <c r="K71">
        <v>1</v>
      </c>
      <c r="L71">
        <v>0</v>
      </c>
      <c r="M71">
        <v>1</v>
      </c>
      <c r="N71">
        <v>0</v>
      </c>
    </row>
    <row r="72" spans="5:14" ht="12.75">
      <c r="E72" s="3">
        <f t="shared" si="6"/>
        <v>61</v>
      </c>
      <c r="F72">
        <v>1</v>
      </c>
      <c r="G72">
        <v>1</v>
      </c>
      <c r="H72">
        <v>0</v>
      </c>
      <c r="I72">
        <v>1</v>
      </c>
      <c r="J72">
        <v>0</v>
      </c>
      <c r="K72">
        <v>0</v>
      </c>
      <c r="L72">
        <v>1</v>
      </c>
      <c r="M72">
        <v>0</v>
      </c>
      <c r="N72">
        <v>1</v>
      </c>
    </row>
    <row r="73" spans="5:14" ht="12.75">
      <c r="E73" s="3">
        <f t="shared" si="6"/>
        <v>62</v>
      </c>
      <c r="F73">
        <v>0</v>
      </c>
      <c r="G73">
        <v>1</v>
      </c>
      <c r="H73">
        <v>1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</row>
    <row r="74" spans="5:14" ht="12.75">
      <c r="E74" s="3">
        <f t="shared" si="6"/>
        <v>63</v>
      </c>
      <c r="F74">
        <v>1</v>
      </c>
      <c r="G74">
        <v>1</v>
      </c>
      <c r="H74">
        <v>1</v>
      </c>
      <c r="I74">
        <v>0</v>
      </c>
      <c r="J74">
        <v>1</v>
      </c>
      <c r="K74">
        <v>1</v>
      </c>
      <c r="L74">
        <v>1</v>
      </c>
      <c r="M74">
        <v>1</v>
      </c>
      <c r="N74">
        <v>0</v>
      </c>
    </row>
    <row r="75" spans="5:14" ht="12.75">
      <c r="E75" s="3">
        <f t="shared" si="6"/>
        <v>64</v>
      </c>
      <c r="F75">
        <v>0</v>
      </c>
      <c r="G75">
        <v>1</v>
      </c>
      <c r="H75">
        <v>1</v>
      </c>
      <c r="I75">
        <v>0</v>
      </c>
      <c r="J75">
        <v>0</v>
      </c>
      <c r="K75">
        <v>1</v>
      </c>
      <c r="L75">
        <v>1</v>
      </c>
      <c r="M75">
        <v>1</v>
      </c>
      <c r="N75">
        <v>0</v>
      </c>
    </row>
    <row r="76" spans="5:14" ht="12.75">
      <c r="E76" s="3">
        <f t="shared" si="6"/>
        <v>65</v>
      </c>
      <c r="F76">
        <v>0</v>
      </c>
      <c r="G76">
        <v>0</v>
      </c>
      <c r="H76">
        <v>2</v>
      </c>
      <c r="I76">
        <v>0</v>
      </c>
      <c r="J76">
        <v>2</v>
      </c>
      <c r="K76">
        <v>0</v>
      </c>
      <c r="L76">
        <v>1</v>
      </c>
      <c r="M76">
        <v>1</v>
      </c>
      <c r="N76">
        <v>1</v>
      </c>
    </row>
    <row r="77" spans="5:14" ht="12.75">
      <c r="E77" s="3">
        <f t="shared" si="6"/>
        <v>66</v>
      </c>
      <c r="F77">
        <v>1</v>
      </c>
      <c r="G77">
        <v>1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</row>
    <row r="78" spans="5:14" ht="12.75">
      <c r="E78" s="3">
        <f aca="true" t="shared" si="12" ref="E78:E141">E77+1</f>
        <v>67</v>
      </c>
      <c r="F78">
        <v>0</v>
      </c>
      <c r="G78">
        <v>0</v>
      </c>
      <c r="H78">
        <v>1</v>
      </c>
      <c r="I78">
        <v>0</v>
      </c>
      <c r="J78">
        <v>1</v>
      </c>
      <c r="K78">
        <v>0</v>
      </c>
      <c r="L78">
        <v>2</v>
      </c>
      <c r="M78">
        <v>2</v>
      </c>
      <c r="N78">
        <v>0</v>
      </c>
    </row>
    <row r="79" spans="5:14" ht="12.75">
      <c r="E79" s="3">
        <f t="shared" si="12"/>
        <v>68</v>
      </c>
      <c r="F79">
        <v>0</v>
      </c>
      <c r="G79">
        <v>0</v>
      </c>
      <c r="H79">
        <v>1</v>
      </c>
      <c r="I79">
        <v>1</v>
      </c>
      <c r="J79">
        <v>1</v>
      </c>
      <c r="K79">
        <v>0</v>
      </c>
      <c r="L79">
        <v>0</v>
      </c>
      <c r="M79">
        <v>1</v>
      </c>
      <c r="N79">
        <v>1</v>
      </c>
    </row>
    <row r="80" spans="5:14" ht="12.75">
      <c r="E80" s="3">
        <f t="shared" si="12"/>
        <v>69</v>
      </c>
      <c r="F80">
        <v>1</v>
      </c>
      <c r="G80">
        <v>1</v>
      </c>
      <c r="H80">
        <v>1</v>
      </c>
      <c r="I80">
        <v>0</v>
      </c>
      <c r="J80">
        <v>0</v>
      </c>
      <c r="K80">
        <v>1</v>
      </c>
      <c r="L80">
        <v>1</v>
      </c>
      <c r="M80">
        <v>1</v>
      </c>
      <c r="N80">
        <v>0</v>
      </c>
    </row>
    <row r="81" spans="5:14" ht="12.75">
      <c r="E81" s="3">
        <f t="shared" si="12"/>
        <v>70</v>
      </c>
      <c r="F81">
        <v>0</v>
      </c>
      <c r="G81">
        <v>0</v>
      </c>
      <c r="H81">
        <v>1</v>
      </c>
      <c r="I81">
        <v>0</v>
      </c>
      <c r="J81">
        <v>1</v>
      </c>
      <c r="K81">
        <v>0</v>
      </c>
      <c r="L81">
        <v>1</v>
      </c>
      <c r="M81">
        <v>2</v>
      </c>
      <c r="N81">
        <v>1</v>
      </c>
    </row>
    <row r="82" spans="5:14" ht="12.75">
      <c r="E82" s="3">
        <f t="shared" si="12"/>
        <v>71</v>
      </c>
      <c r="F82">
        <v>0</v>
      </c>
      <c r="G82">
        <v>1</v>
      </c>
      <c r="H82">
        <v>1</v>
      </c>
      <c r="I82">
        <v>0</v>
      </c>
      <c r="J82">
        <v>2</v>
      </c>
      <c r="K82">
        <v>2</v>
      </c>
      <c r="L82">
        <v>0</v>
      </c>
      <c r="M82">
        <v>1</v>
      </c>
      <c r="N82">
        <v>0</v>
      </c>
    </row>
    <row r="83" spans="5:14" ht="12.75">
      <c r="E83" s="3">
        <f t="shared" si="12"/>
        <v>72</v>
      </c>
      <c r="F83">
        <v>1</v>
      </c>
      <c r="G83">
        <v>1</v>
      </c>
      <c r="H83">
        <v>1</v>
      </c>
      <c r="I83">
        <v>1</v>
      </c>
      <c r="J83">
        <v>0</v>
      </c>
      <c r="K83">
        <v>0</v>
      </c>
      <c r="L83">
        <v>1</v>
      </c>
      <c r="M83">
        <v>1</v>
      </c>
      <c r="N83">
        <v>0</v>
      </c>
    </row>
    <row r="84" spans="5:14" ht="12.75">
      <c r="E84" s="3">
        <f t="shared" si="12"/>
        <v>73</v>
      </c>
      <c r="F84">
        <v>1</v>
      </c>
      <c r="G84">
        <v>1</v>
      </c>
      <c r="H84">
        <v>1</v>
      </c>
      <c r="I84">
        <v>0</v>
      </c>
      <c r="J84">
        <v>0</v>
      </c>
      <c r="K84">
        <v>1</v>
      </c>
      <c r="L84">
        <v>2</v>
      </c>
      <c r="M84">
        <v>2</v>
      </c>
      <c r="N84">
        <v>0</v>
      </c>
    </row>
    <row r="85" spans="5:14" ht="12.75">
      <c r="E85" s="3">
        <f t="shared" si="12"/>
        <v>74</v>
      </c>
      <c r="F85">
        <v>1</v>
      </c>
      <c r="G85">
        <v>1</v>
      </c>
      <c r="H85">
        <v>1</v>
      </c>
      <c r="I85">
        <v>0</v>
      </c>
      <c r="J85">
        <v>0</v>
      </c>
      <c r="K85">
        <v>1</v>
      </c>
      <c r="L85">
        <v>1</v>
      </c>
      <c r="M85">
        <v>1</v>
      </c>
      <c r="N85">
        <v>1</v>
      </c>
    </row>
    <row r="86" spans="5:14" ht="12.75">
      <c r="E86" s="3">
        <f t="shared" si="12"/>
        <v>75</v>
      </c>
      <c r="F86">
        <v>1</v>
      </c>
      <c r="G86">
        <v>0</v>
      </c>
      <c r="H86">
        <v>1</v>
      </c>
      <c r="I86">
        <v>0</v>
      </c>
      <c r="J86">
        <v>1</v>
      </c>
      <c r="K86">
        <v>1</v>
      </c>
      <c r="L86">
        <v>1</v>
      </c>
      <c r="M86">
        <v>1</v>
      </c>
      <c r="N86">
        <v>0</v>
      </c>
    </row>
    <row r="87" spans="5:14" ht="12.75">
      <c r="E87" s="3">
        <f t="shared" si="12"/>
        <v>76</v>
      </c>
      <c r="F87">
        <v>0</v>
      </c>
      <c r="G87">
        <v>0</v>
      </c>
      <c r="H87">
        <v>1</v>
      </c>
      <c r="I87">
        <v>0</v>
      </c>
      <c r="J87">
        <v>1</v>
      </c>
      <c r="K87">
        <v>1</v>
      </c>
      <c r="L87">
        <v>1</v>
      </c>
      <c r="M87">
        <v>1</v>
      </c>
      <c r="N87">
        <v>0</v>
      </c>
    </row>
    <row r="88" spans="5:14" ht="12.75">
      <c r="E88" s="3">
        <f t="shared" si="12"/>
        <v>77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1</v>
      </c>
      <c r="M88">
        <v>1</v>
      </c>
      <c r="N88">
        <v>0</v>
      </c>
    </row>
    <row r="89" spans="5:14" ht="12.75">
      <c r="E89" s="3">
        <f t="shared" si="12"/>
        <v>78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1</v>
      </c>
      <c r="M89">
        <v>1</v>
      </c>
      <c r="N89">
        <v>0</v>
      </c>
    </row>
    <row r="90" spans="5:14" ht="12.75">
      <c r="E90" s="3">
        <f t="shared" si="12"/>
        <v>79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</row>
    <row r="91" spans="5:14" ht="12.75">
      <c r="E91" s="3">
        <f t="shared" si="12"/>
        <v>80</v>
      </c>
      <c r="F91">
        <v>1</v>
      </c>
      <c r="G91">
        <v>0</v>
      </c>
      <c r="H91">
        <v>1</v>
      </c>
      <c r="I91">
        <v>0</v>
      </c>
      <c r="J91">
        <v>1</v>
      </c>
      <c r="K91">
        <v>1</v>
      </c>
      <c r="L91">
        <v>1</v>
      </c>
      <c r="M91">
        <v>1</v>
      </c>
      <c r="N91">
        <v>0</v>
      </c>
    </row>
    <row r="92" spans="5:14" ht="12.75">
      <c r="E92" s="3">
        <f t="shared" si="12"/>
        <v>81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</row>
    <row r="93" spans="5:14" ht="12.75">
      <c r="E93" s="3">
        <f t="shared" si="12"/>
        <v>82</v>
      </c>
      <c r="F93">
        <v>0</v>
      </c>
      <c r="G93">
        <v>1</v>
      </c>
      <c r="H93">
        <v>1</v>
      </c>
      <c r="I93">
        <v>0</v>
      </c>
      <c r="J93">
        <v>0</v>
      </c>
      <c r="K93">
        <v>0</v>
      </c>
      <c r="L93">
        <v>1</v>
      </c>
      <c r="M93">
        <v>1</v>
      </c>
      <c r="N93">
        <v>0</v>
      </c>
    </row>
    <row r="94" spans="5:14" ht="12.75">
      <c r="E94" s="3">
        <f t="shared" si="12"/>
        <v>83</v>
      </c>
      <c r="F94">
        <v>1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>
        <v>1</v>
      </c>
      <c r="N94">
        <v>1</v>
      </c>
    </row>
    <row r="95" spans="5:14" ht="12.75">
      <c r="E95" s="3">
        <f t="shared" si="12"/>
        <v>84</v>
      </c>
      <c r="F95">
        <v>1</v>
      </c>
      <c r="G95">
        <v>1</v>
      </c>
      <c r="H95">
        <v>1</v>
      </c>
      <c r="I95">
        <v>0</v>
      </c>
      <c r="J95">
        <v>1</v>
      </c>
      <c r="K95">
        <v>1</v>
      </c>
      <c r="L95">
        <v>0</v>
      </c>
      <c r="M95">
        <v>1</v>
      </c>
      <c r="N95">
        <v>1</v>
      </c>
    </row>
    <row r="96" spans="5:14" ht="12.75">
      <c r="E96" s="3">
        <f t="shared" si="12"/>
        <v>85</v>
      </c>
      <c r="F96">
        <v>0</v>
      </c>
      <c r="G96">
        <v>0</v>
      </c>
      <c r="H96">
        <v>1</v>
      </c>
      <c r="I96">
        <v>0</v>
      </c>
      <c r="J96">
        <v>1</v>
      </c>
      <c r="K96">
        <v>1</v>
      </c>
      <c r="L96">
        <v>1</v>
      </c>
      <c r="M96">
        <v>1</v>
      </c>
      <c r="N96">
        <v>0</v>
      </c>
    </row>
    <row r="97" spans="5:14" ht="12.75">
      <c r="E97" s="3">
        <f t="shared" si="12"/>
        <v>86</v>
      </c>
      <c r="F97">
        <v>0</v>
      </c>
      <c r="G97">
        <v>0</v>
      </c>
      <c r="H97">
        <v>1</v>
      </c>
      <c r="I97">
        <v>0</v>
      </c>
      <c r="J97">
        <v>1</v>
      </c>
      <c r="K97">
        <v>1</v>
      </c>
      <c r="L97">
        <v>1</v>
      </c>
      <c r="M97">
        <v>1</v>
      </c>
      <c r="N97">
        <v>0</v>
      </c>
    </row>
    <row r="98" spans="5:14" ht="12.75">
      <c r="E98" s="3">
        <f t="shared" si="12"/>
        <v>87</v>
      </c>
      <c r="F98">
        <v>0</v>
      </c>
      <c r="G98">
        <v>1</v>
      </c>
      <c r="H98">
        <v>1</v>
      </c>
      <c r="I98">
        <v>0</v>
      </c>
      <c r="J98">
        <v>0</v>
      </c>
      <c r="K98">
        <v>0</v>
      </c>
      <c r="L98">
        <v>2</v>
      </c>
      <c r="M98">
        <v>2</v>
      </c>
      <c r="N98">
        <v>2</v>
      </c>
    </row>
    <row r="99" spans="5:14" ht="12.75">
      <c r="E99" s="3">
        <f t="shared" si="12"/>
        <v>88</v>
      </c>
      <c r="F99">
        <v>0</v>
      </c>
      <c r="G99">
        <v>0</v>
      </c>
      <c r="H99">
        <v>1</v>
      </c>
      <c r="I99">
        <v>1</v>
      </c>
      <c r="J99">
        <v>0</v>
      </c>
      <c r="K99">
        <v>0</v>
      </c>
      <c r="L99">
        <v>2</v>
      </c>
      <c r="M99">
        <v>2</v>
      </c>
      <c r="N99">
        <v>2</v>
      </c>
    </row>
    <row r="100" spans="5:14" ht="12.75">
      <c r="E100" s="3">
        <f t="shared" si="12"/>
        <v>89</v>
      </c>
      <c r="F100">
        <v>0</v>
      </c>
      <c r="G100">
        <v>0</v>
      </c>
      <c r="H100">
        <v>1</v>
      </c>
      <c r="I100">
        <v>0</v>
      </c>
      <c r="J100">
        <v>1</v>
      </c>
      <c r="K100">
        <v>1</v>
      </c>
      <c r="L100">
        <v>0</v>
      </c>
      <c r="M100">
        <v>0</v>
      </c>
      <c r="N100">
        <v>1</v>
      </c>
    </row>
    <row r="101" spans="5:14" ht="12.75">
      <c r="E101" s="3">
        <f t="shared" si="12"/>
        <v>90</v>
      </c>
      <c r="F101">
        <v>0</v>
      </c>
      <c r="G101">
        <v>0</v>
      </c>
      <c r="H101">
        <v>1</v>
      </c>
      <c r="I101">
        <v>0</v>
      </c>
      <c r="J101">
        <v>1</v>
      </c>
      <c r="K101">
        <v>1</v>
      </c>
      <c r="L101">
        <v>0</v>
      </c>
      <c r="M101">
        <v>0</v>
      </c>
      <c r="N101">
        <v>1</v>
      </c>
    </row>
    <row r="102" spans="5:14" ht="12.75">
      <c r="E102" s="3">
        <f t="shared" si="12"/>
        <v>91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0</v>
      </c>
    </row>
    <row r="103" spans="5:14" ht="12.75">
      <c r="E103" s="3">
        <f t="shared" si="12"/>
        <v>92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1</v>
      </c>
      <c r="N103">
        <v>1</v>
      </c>
    </row>
    <row r="104" spans="5:14" ht="12.75">
      <c r="E104" s="3">
        <f t="shared" si="12"/>
        <v>93</v>
      </c>
      <c r="F104">
        <v>0</v>
      </c>
      <c r="G104">
        <v>0</v>
      </c>
      <c r="H104">
        <v>1</v>
      </c>
      <c r="I104">
        <v>1</v>
      </c>
      <c r="J104">
        <v>1</v>
      </c>
      <c r="K104">
        <v>0</v>
      </c>
      <c r="L104">
        <v>1</v>
      </c>
      <c r="M104">
        <v>1</v>
      </c>
      <c r="N104">
        <v>0</v>
      </c>
    </row>
    <row r="105" spans="5:14" ht="12.75">
      <c r="E105" s="3">
        <f t="shared" si="12"/>
        <v>94</v>
      </c>
      <c r="F105">
        <v>1</v>
      </c>
      <c r="G105">
        <v>1</v>
      </c>
      <c r="H105">
        <v>1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1</v>
      </c>
    </row>
    <row r="106" spans="5:14" ht="12.75">
      <c r="E106" s="3">
        <f t="shared" si="12"/>
        <v>95</v>
      </c>
      <c r="F106">
        <v>1</v>
      </c>
      <c r="G106">
        <v>1</v>
      </c>
      <c r="H106">
        <v>0</v>
      </c>
      <c r="I106">
        <v>1</v>
      </c>
      <c r="J106">
        <v>0</v>
      </c>
      <c r="K106">
        <v>1</v>
      </c>
      <c r="L106">
        <v>1</v>
      </c>
      <c r="M106">
        <v>0</v>
      </c>
      <c r="N106">
        <v>1</v>
      </c>
    </row>
    <row r="107" spans="5:14" ht="12.75">
      <c r="E107" s="3">
        <f t="shared" si="12"/>
        <v>96</v>
      </c>
      <c r="F107">
        <v>0</v>
      </c>
      <c r="G107">
        <v>0</v>
      </c>
      <c r="H107">
        <v>1</v>
      </c>
      <c r="I107">
        <v>0</v>
      </c>
      <c r="J107">
        <v>1</v>
      </c>
      <c r="K107">
        <v>1</v>
      </c>
      <c r="L107">
        <v>1</v>
      </c>
      <c r="M107">
        <v>1</v>
      </c>
      <c r="N107">
        <v>0</v>
      </c>
    </row>
    <row r="108" spans="5:14" ht="12.75">
      <c r="E108" s="3">
        <f t="shared" si="12"/>
        <v>97</v>
      </c>
      <c r="F108">
        <v>1</v>
      </c>
      <c r="G108">
        <v>0</v>
      </c>
      <c r="H108">
        <v>1</v>
      </c>
      <c r="I108">
        <v>0</v>
      </c>
      <c r="J108">
        <v>0</v>
      </c>
      <c r="K108">
        <v>1</v>
      </c>
      <c r="L108">
        <v>1</v>
      </c>
      <c r="M108">
        <v>0</v>
      </c>
      <c r="N108">
        <v>0</v>
      </c>
    </row>
    <row r="109" spans="5:14" ht="12.75">
      <c r="E109" s="3">
        <f t="shared" si="12"/>
        <v>98</v>
      </c>
      <c r="F109">
        <v>1</v>
      </c>
      <c r="G109">
        <v>0</v>
      </c>
      <c r="H109">
        <v>1</v>
      </c>
      <c r="I109">
        <v>0</v>
      </c>
      <c r="J109">
        <v>1</v>
      </c>
      <c r="K109">
        <v>0</v>
      </c>
      <c r="L109">
        <v>1</v>
      </c>
      <c r="M109">
        <v>0</v>
      </c>
      <c r="N109">
        <v>0</v>
      </c>
    </row>
    <row r="110" spans="5:14" ht="12.75">
      <c r="E110" s="3">
        <f t="shared" si="12"/>
        <v>99</v>
      </c>
      <c r="F110">
        <v>1</v>
      </c>
      <c r="G110">
        <v>0</v>
      </c>
      <c r="H110">
        <v>1</v>
      </c>
      <c r="I110">
        <v>0</v>
      </c>
      <c r="J110">
        <v>1</v>
      </c>
      <c r="K110">
        <v>1</v>
      </c>
      <c r="L110">
        <v>1</v>
      </c>
      <c r="M110">
        <v>1</v>
      </c>
      <c r="N110">
        <v>0</v>
      </c>
    </row>
    <row r="111" spans="5:14" ht="12.75">
      <c r="E111" s="3">
        <f t="shared" si="12"/>
        <v>100</v>
      </c>
      <c r="F111">
        <v>0</v>
      </c>
      <c r="G111">
        <v>0</v>
      </c>
      <c r="H111">
        <v>1</v>
      </c>
      <c r="I111">
        <v>0</v>
      </c>
      <c r="J111">
        <v>1</v>
      </c>
      <c r="K111">
        <v>0</v>
      </c>
      <c r="L111">
        <v>0</v>
      </c>
      <c r="M111">
        <v>1</v>
      </c>
      <c r="N111">
        <v>0</v>
      </c>
    </row>
    <row r="112" spans="5:14" ht="12.75">
      <c r="E112" s="3">
        <f t="shared" si="12"/>
        <v>101</v>
      </c>
      <c r="F112">
        <v>0</v>
      </c>
      <c r="G112">
        <v>0</v>
      </c>
      <c r="H112">
        <v>1</v>
      </c>
      <c r="I112">
        <v>0</v>
      </c>
      <c r="J112">
        <v>1</v>
      </c>
      <c r="K112">
        <v>1</v>
      </c>
      <c r="L112">
        <v>1</v>
      </c>
      <c r="M112">
        <v>1</v>
      </c>
      <c r="N112">
        <v>0</v>
      </c>
    </row>
    <row r="113" spans="5:14" ht="12.75">
      <c r="E113" s="3">
        <f t="shared" si="12"/>
        <v>102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1</v>
      </c>
      <c r="N113">
        <v>0</v>
      </c>
    </row>
    <row r="114" spans="5:14" ht="12.75">
      <c r="E114" s="3">
        <f t="shared" si="12"/>
        <v>103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5" spans="5:14" ht="12.75">
      <c r="E115" s="3">
        <f t="shared" si="12"/>
        <v>104</v>
      </c>
      <c r="F115">
        <v>0</v>
      </c>
      <c r="G115">
        <v>0</v>
      </c>
      <c r="H115">
        <v>1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0</v>
      </c>
    </row>
    <row r="116" spans="5:14" ht="12.75">
      <c r="E116" s="3">
        <f t="shared" si="12"/>
        <v>105</v>
      </c>
      <c r="F116">
        <v>0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0</v>
      </c>
      <c r="N116">
        <v>1</v>
      </c>
    </row>
    <row r="117" spans="5:14" ht="12.75">
      <c r="E117" s="3">
        <f t="shared" si="12"/>
        <v>106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0</v>
      </c>
    </row>
    <row r="118" spans="5:14" ht="12.75">
      <c r="E118" s="3">
        <f t="shared" si="12"/>
        <v>107</v>
      </c>
      <c r="F118">
        <v>1</v>
      </c>
      <c r="G118">
        <v>1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</row>
    <row r="119" spans="5:14" ht="12.75">
      <c r="E119" s="3">
        <f t="shared" si="12"/>
        <v>108</v>
      </c>
      <c r="F119">
        <v>1</v>
      </c>
      <c r="G119">
        <v>1</v>
      </c>
      <c r="H119">
        <v>1</v>
      </c>
      <c r="I119">
        <v>0</v>
      </c>
      <c r="J119">
        <v>1</v>
      </c>
      <c r="K119">
        <v>0</v>
      </c>
      <c r="L119">
        <v>1</v>
      </c>
      <c r="M119">
        <v>1</v>
      </c>
      <c r="N119">
        <v>1</v>
      </c>
    </row>
    <row r="120" spans="5:14" ht="12.75">
      <c r="E120" s="3">
        <f t="shared" si="12"/>
        <v>109</v>
      </c>
      <c r="F120">
        <v>0</v>
      </c>
      <c r="G120">
        <v>1</v>
      </c>
      <c r="H120">
        <v>1</v>
      </c>
      <c r="I120">
        <v>0</v>
      </c>
      <c r="J120">
        <v>1</v>
      </c>
      <c r="K120">
        <v>0</v>
      </c>
      <c r="L120">
        <v>2</v>
      </c>
      <c r="M120">
        <v>1</v>
      </c>
      <c r="N120">
        <v>0</v>
      </c>
    </row>
    <row r="121" spans="5:14" ht="12.75">
      <c r="E121" s="3">
        <f t="shared" si="12"/>
        <v>110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</row>
    <row r="122" spans="5:14" ht="12.75">
      <c r="E122" s="3">
        <f t="shared" si="12"/>
        <v>111</v>
      </c>
      <c r="F122">
        <v>0</v>
      </c>
      <c r="G122">
        <v>1</v>
      </c>
      <c r="H122">
        <v>0</v>
      </c>
      <c r="I122">
        <v>0</v>
      </c>
      <c r="J122">
        <v>1</v>
      </c>
      <c r="K122">
        <v>1</v>
      </c>
      <c r="L122">
        <v>0</v>
      </c>
      <c r="M122">
        <v>1</v>
      </c>
      <c r="N122">
        <v>0</v>
      </c>
    </row>
    <row r="123" spans="5:14" ht="12.75">
      <c r="E123" s="3">
        <f t="shared" si="12"/>
        <v>112</v>
      </c>
      <c r="F123">
        <v>1</v>
      </c>
      <c r="G123">
        <v>1</v>
      </c>
      <c r="H123">
        <v>2</v>
      </c>
      <c r="I123">
        <v>0</v>
      </c>
      <c r="J123">
        <v>0</v>
      </c>
      <c r="K123">
        <v>1</v>
      </c>
      <c r="L123">
        <v>1</v>
      </c>
      <c r="M123">
        <v>1</v>
      </c>
      <c r="N123">
        <v>0</v>
      </c>
    </row>
    <row r="124" spans="5:14" ht="12.75">
      <c r="E124" s="3">
        <f t="shared" si="12"/>
        <v>113</v>
      </c>
      <c r="F124">
        <v>1</v>
      </c>
      <c r="G124">
        <v>1</v>
      </c>
      <c r="H124">
        <v>0</v>
      </c>
      <c r="I124">
        <v>0</v>
      </c>
      <c r="J124">
        <v>0</v>
      </c>
      <c r="K124">
        <v>1</v>
      </c>
      <c r="L124">
        <v>1</v>
      </c>
      <c r="M124">
        <v>0</v>
      </c>
      <c r="N124">
        <v>1</v>
      </c>
    </row>
    <row r="125" spans="5:14" ht="12.75">
      <c r="E125" s="3">
        <f t="shared" si="12"/>
        <v>114</v>
      </c>
      <c r="F125">
        <v>0</v>
      </c>
      <c r="G125">
        <v>0</v>
      </c>
      <c r="H125">
        <v>1</v>
      </c>
      <c r="I125">
        <v>0</v>
      </c>
      <c r="J125">
        <v>1</v>
      </c>
      <c r="K125">
        <v>1</v>
      </c>
      <c r="L125">
        <v>1</v>
      </c>
      <c r="M125">
        <v>1</v>
      </c>
      <c r="N125">
        <v>0</v>
      </c>
    </row>
    <row r="126" spans="5:14" ht="12.75">
      <c r="E126" s="3">
        <f t="shared" si="12"/>
        <v>115</v>
      </c>
      <c r="F126">
        <v>1</v>
      </c>
      <c r="G126">
        <v>1</v>
      </c>
      <c r="H126">
        <v>1</v>
      </c>
      <c r="I126">
        <v>0</v>
      </c>
      <c r="J126">
        <v>0</v>
      </c>
      <c r="K126">
        <v>2</v>
      </c>
      <c r="L126">
        <v>1</v>
      </c>
      <c r="M126">
        <v>1</v>
      </c>
      <c r="N126">
        <v>0</v>
      </c>
    </row>
    <row r="127" spans="5:14" ht="12.75">
      <c r="E127" s="3">
        <f t="shared" si="12"/>
        <v>116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1</v>
      </c>
      <c r="L127">
        <v>1</v>
      </c>
      <c r="M127">
        <v>1</v>
      </c>
      <c r="N127">
        <v>0</v>
      </c>
    </row>
    <row r="128" spans="5:14" ht="12.75">
      <c r="E128" s="3">
        <f t="shared" si="12"/>
        <v>117</v>
      </c>
      <c r="F128">
        <v>1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1</v>
      </c>
      <c r="N128">
        <v>1</v>
      </c>
    </row>
    <row r="129" spans="5:14" ht="12.75">
      <c r="E129" s="3">
        <f t="shared" si="12"/>
        <v>118</v>
      </c>
      <c r="F129">
        <v>1</v>
      </c>
      <c r="G129">
        <v>0</v>
      </c>
      <c r="H129">
        <v>1</v>
      </c>
      <c r="I129">
        <v>0</v>
      </c>
      <c r="J129">
        <v>1</v>
      </c>
      <c r="K129">
        <v>0</v>
      </c>
      <c r="L129">
        <v>0</v>
      </c>
      <c r="M129">
        <v>1</v>
      </c>
      <c r="N129">
        <v>1</v>
      </c>
    </row>
    <row r="130" spans="5:14" ht="12.75">
      <c r="E130" s="3">
        <f t="shared" si="12"/>
        <v>119</v>
      </c>
      <c r="F130">
        <v>1</v>
      </c>
      <c r="G130">
        <v>1</v>
      </c>
      <c r="H130">
        <v>1</v>
      </c>
      <c r="I130">
        <v>0</v>
      </c>
      <c r="J130">
        <v>1</v>
      </c>
      <c r="K130">
        <v>1</v>
      </c>
      <c r="L130">
        <v>1</v>
      </c>
      <c r="M130">
        <v>0</v>
      </c>
      <c r="N130">
        <v>1</v>
      </c>
    </row>
    <row r="131" spans="5:14" ht="12.75">
      <c r="E131" s="3">
        <f t="shared" si="12"/>
        <v>120</v>
      </c>
      <c r="F131">
        <v>1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5:14" ht="12.75">
      <c r="E132" s="3">
        <f t="shared" si="12"/>
        <v>121</v>
      </c>
      <c r="F132">
        <v>1</v>
      </c>
      <c r="G132">
        <v>1</v>
      </c>
      <c r="H132">
        <v>1</v>
      </c>
      <c r="I132">
        <v>0</v>
      </c>
      <c r="J132">
        <v>1</v>
      </c>
      <c r="K132">
        <v>1</v>
      </c>
      <c r="L132">
        <v>1</v>
      </c>
      <c r="M132">
        <v>1</v>
      </c>
      <c r="N132">
        <v>0</v>
      </c>
    </row>
    <row r="133" spans="5:14" ht="12.75">
      <c r="E133" s="3">
        <f t="shared" si="12"/>
        <v>122</v>
      </c>
      <c r="F133">
        <v>1</v>
      </c>
      <c r="G133">
        <v>0</v>
      </c>
      <c r="H133">
        <v>1</v>
      </c>
      <c r="I133">
        <v>0</v>
      </c>
      <c r="J133">
        <v>1</v>
      </c>
      <c r="K133">
        <v>1</v>
      </c>
      <c r="L133">
        <v>1</v>
      </c>
      <c r="M133">
        <v>1</v>
      </c>
      <c r="N133">
        <v>0</v>
      </c>
    </row>
    <row r="134" spans="5:14" ht="12.75">
      <c r="E134" s="3">
        <f t="shared" si="12"/>
        <v>123</v>
      </c>
      <c r="F134">
        <v>0</v>
      </c>
      <c r="G134">
        <v>0</v>
      </c>
      <c r="H134">
        <v>1</v>
      </c>
      <c r="I134">
        <v>0</v>
      </c>
      <c r="J134">
        <v>1</v>
      </c>
      <c r="K134">
        <v>0</v>
      </c>
      <c r="L134">
        <v>1</v>
      </c>
      <c r="M134">
        <v>1</v>
      </c>
      <c r="N134">
        <v>0</v>
      </c>
    </row>
    <row r="135" spans="5:14" ht="12.75">
      <c r="E135" s="3">
        <f t="shared" si="12"/>
        <v>124</v>
      </c>
      <c r="F135">
        <v>1</v>
      </c>
      <c r="G135">
        <v>1</v>
      </c>
      <c r="H135">
        <v>1</v>
      </c>
      <c r="I135">
        <v>0</v>
      </c>
      <c r="J135">
        <v>0</v>
      </c>
      <c r="K135">
        <v>0</v>
      </c>
      <c r="L135">
        <v>1</v>
      </c>
      <c r="M135">
        <v>1</v>
      </c>
      <c r="N135">
        <v>0</v>
      </c>
    </row>
    <row r="136" spans="5:14" ht="12.75">
      <c r="E136" s="3">
        <f t="shared" si="12"/>
        <v>125</v>
      </c>
      <c r="F136">
        <v>1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1</v>
      </c>
      <c r="M136">
        <v>0</v>
      </c>
      <c r="N136">
        <v>0</v>
      </c>
    </row>
    <row r="137" spans="5:14" ht="12.75">
      <c r="E137" s="3">
        <f t="shared" si="12"/>
        <v>126</v>
      </c>
      <c r="F137">
        <v>1</v>
      </c>
      <c r="G137">
        <v>1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1</v>
      </c>
    </row>
    <row r="138" spans="5:14" ht="12.75">
      <c r="E138" s="3">
        <f t="shared" si="12"/>
        <v>127</v>
      </c>
      <c r="F138">
        <v>1</v>
      </c>
      <c r="G138">
        <v>0</v>
      </c>
      <c r="H138">
        <v>1</v>
      </c>
      <c r="I138">
        <v>0</v>
      </c>
      <c r="J138">
        <v>0</v>
      </c>
      <c r="K138">
        <v>1</v>
      </c>
      <c r="L138">
        <v>0</v>
      </c>
      <c r="M138">
        <v>1</v>
      </c>
      <c r="N138">
        <v>0</v>
      </c>
    </row>
    <row r="139" spans="5:14" ht="12.75">
      <c r="E139" s="3">
        <f t="shared" si="12"/>
        <v>128</v>
      </c>
      <c r="F139">
        <v>1</v>
      </c>
      <c r="G139">
        <v>0</v>
      </c>
      <c r="H139">
        <v>1</v>
      </c>
      <c r="I139">
        <v>0</v>
      </c>
      <c r="J139">
        <v>1</v>
      </c>
      <c r="K139">
        <v>1</v>
      </c>
      <c r="L139">
        <v>0</v>
      </c>
      <c r="M139">
        <v>0</v>
      </c>
      <c r="N139">
        <v>1</v>
      </c>
    </row>
    <row r="140" spans="5:14" ht="12.75">
      <c r="E140" s="3">
        <f t="shared" si="12"/>
        <v>129</v>
      </c>
      <c r="F140">
        <v>1</v>
      </c>
      <c r="G140">
        <v>0</v>
      </c>
      <c r="H140">
        <v>1</v>
      </c>
      <c r="I140">
        <v>1</v>
      </c>
      <c r="J140">
        <v>0</v>
      </c>
      <c r="K140">
        <v>0</v>
      </c>
      <c r="L140">
        <v>1</v>
      </c>
      <c r="M140">
        <v>0</v>
      </c>
      <c r="N140">
        <v>1</v>
      </c>
    </row>
    <row r="141" spans="5:14" ht="12.75">
      <c r="E141" s="3">
        <f t="shared" si="12"/>
        <v>130</v>
      </c>
      <c r="F141">
        <v>0</v>
      </c>
      <c r="G141">
        <v>0</v>
      </c>
      <c r="H141">
        <v>1</v>
      </c>
      <c r="I141">
        <v>0</v>
      </c>
      <c r="J141">
        <v>1</v>
      </c>
      <c r="K141">
        <v>0</v>
      </c>
      <c r="L141">
        <v>1</v>
      </c>
      <c r="M141">
        <v>0</v>
      </c>
      <c r="N141">
        <v>0</v>
      </c>
    </row>
    <row r="142" spans="5:14" ht="12.75">
      <c r="E142" s="3">
        <f aca="true" t="shared" si="13" ref="E142:E194">E141+1</f>
        <v>131</v>
      </c>
      <c r="F142">
        <v>0</v>
      </c>
      <c r="G142">
        <v>1</v>
      </c>
      <c r="H142">
        <v>0</v>
      </c>
      <c r="I142">
        <v>1</v>
      </c>
      <c r="J142">
        <v>1</v>
      </c>
      <c r="K142">
        <v>1</v>
      </c>
      <c r="L142">
        <v>0</v>
      </c>
      <c r="M142">
        <v>1</v>
      </c>
      <c r="N142">
        <v>0</v>
      </c>
    </row>
    <row r="143" spans="5:14" ht="12.75">
      <c r="E143" s="3">
        <f t="shared" si="13"/>
        <v>132</v>
      </c>
      <c r="F143">
        <v>1</v>
      </c>
      <c r="G143">
        <v>0</v>
      </c>
      <c r="H143">
        <v>1</v>
      </c>
      <c r="I143">
        <v>0</v>
      </c>
      <c r="J143">
        <v>1</v>
      </c>
      <c r="K143">
        <v>1</v>
      </c>
      <c r="L143">
        <v>0</v>
      </c>
      <c r="M143">
        <v>1</v>
      </c>
      <c r="N143">
        <v>0</v>
      </c>
    </row>
    <row r="144" spans="5:14" ht="12.75">
      <c r="E144" s="3">
        <f t="shared" si="13"/>
        <v>133</v>
      </c>
      <c r="F144">
        <v>1</v>
      </c>
      <c r="G144">
        <v>1</v>
      </c>
      <c r="H144">
        <v>0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1</v>
      </c>
    </row>
    <row r="145" spans="5:14" ht="12.75">
      <c r="E145" s="3">
        <f t="shared" si="13"/>
        <v>134</v>
      </c>
      <c r="F145">
        <v>1</v>
      </c>
      <c r="G145">
        <v>0</v>
      </c>
      <c r="H145">
        <v>0</v>
      </c>
      <c r="I145">
        <v>1</v>
      </c>
      <c r="J145">
        <v>1</v>
      </c>
      <c r="K145">
        <v>0</v>
      </c>
      <c r="L145">
        <v>1</v>
      </c>
      <c r="M145">
        <v>0</v>
      </c>
      <c r="N145">
        <v>1</v>
      </c>
    </row>
    <row r="146" spans="5:14" ht="12.75">
      <c r="E146" s="3">
        <f t="shared" si="13"/>
        <v>135</v>
      </c>
      <c r="F146">
        <v>1</v>
      </c>
      <c r="G146">
        <v>1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5:14" ht="12.75">
      <c r="E147" s="3">
        <f t="shared" si="13"/>
        <v>136</v>
      </c>
      <c r="F147">
        <v>1</v>
      </c>
      <c r="G147">
        <v>1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</row>
    <row r="148" spans="5:14" ht="12.75">
      <c r="E148" s="3">
        <f t="shared" si="13"/>
        <v>137</v>
      </c>
      <c r="F148">
        <v>1</v>
      </c>
      <c r="G148">
        <v>1</v>
      </c>
      <c r="H148">
        <v>0</v>
      </c>
      <c r="I148">
        <v>0</v>
      </c>
      <c r="J148">
        <v>1</v>
      </c>
      <c r="K148">
        <v>1</v>
      </c>
      <c r="L148">
        <v>1</v>
      </c>
      <c r="M148">
        <v>0</v>
      </c>
      <c r="N148">
        <v>1</v>
      </c>
    </row>
    <row r="149" spans="5:14" ht="12.75">
      <c r="E149" s="3">
        <f t="shared" si="13"/>
        <v>138</v>
      </c>
      <c r="F149">
        <v>1</v>
      </c>
      <c r="G149">
        <v>1</v>
      </c>
      <c r="H149">
        <v>0</v>
      </c>
      <c r="I149">
        <v>0</v>
      </c>
      <c r="J149">
        <v>1</v>
      </c>
      <c r="K149">
        <v>0</v>
      </c>
      <c r="L149">
        <v>1</v>
      </c>
      <c r="M149">
        <v>1</v>
      </c>
      <c r="N149">
        <v>0</v>
      </c>
    </row>
    <row r="150" spans="5:14" ht="12.75">
      <c r="E150" s="3">
        <f t="shared" si="13"/>
        <v>139</v>
      </c>
      <c r="F150">
        <v>1</v>
      </c>
      <c r="G150">
        <v>1</v>
      </c>
      <c r="H150">
        <v>1</v>
      </c>
      <c r="I150">
        <v>0</v>
      </c>
      <c r="J150">
        <v>0</v>
      </c>
      <c r="K150">
        <v>1</v>
      </c>
      <c r="L150">
        <v>0</v>
      </c>
      <c r="M150">
        <v>1</v>
      </c>
      <c r="N150">
        <v>1</v>
      </c>
    </row>
    <row r="151" spans="5:14" ht="12.75">
      <c r="E151" s="3">
        <f t="shared" si="13"/>
        <v>140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1</v>
      </c>
      <c r="L151">
        <v>1</v>
      </c>
      <c r="M151">
        <v>1</v>
      </c>
      <c r="N151">
        <v>1</v>
      </c>
    </row>
    <row r="152" spans="5:14" ht="12.75">
      <c r="E152" s="3">
        <f t="shared" si="13"/>
        <v>141</v>
      </c>
      <c r="F152">
        <v>0</v>
      </c>
      <c r="G152">
        <v>0</v>
      </c>
      <c r="H152">
        <v>1</v>
      </c>
      <c r="I152">
        <v>1</v>
      </c>
      <c r="J152">
        <v>0</v>
      </c>
      <c r="K152">
        <v>1</v>
      </c>
      <c r="L152">
        <v>1</v>
      </c>
      <c r="M152">
        <v>1</v>
      </c>
      <c r="N152">
        <v>1</v>
      </c>
    </row>
    <row r="153" spans="5:14" ht="12.75">
      <c r="E153" s="3">
        <f t="shared" si="13"/>
        <v>142</v>
      </c>
      <c r="F153">
        <v>1</v>
      </c>
      <c r="G153">
        <v>0</v>
      </c>
      <c r="H153">
        <v>1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</row>
    <row r="154" spans="5:14" ht="12.75">
      <c r="E154" s="3">
        <f t="shared" si="13"/>
        <v>143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1</v>
      </c>
      <c r="N154">
        <v>1</v>
      </c>
    </row>
    <row r="155" spans="5:14" ht="12.75">
      <c r="E155" s="3">
        <f t="shared" si="13"/>
        <v>144</v>
      </c>
      <c r="F155">
        <v>0</v>
      </c>
      <c r="G155">
        <v>1</v>
      </c>
      <c r="H155">
        <v>1</v>
      </c>
      <c r="I155">
        <v>0</v>
      </c>
      <c r="J155">
        <v>0</v>
      </c>
      <c r="K155">
        <v>1</v>
      </c>
      <c r="L155">
        <v>1</v>
      </c>
      <c r="M155">
        <v>1</v>
      </c>
      <c r="N155">
        <v>0</v>
      </c>
    </row>
    <row r="156" spans="5:14" ht="12.75">
      <c r="E156" s="3">
        <f t="shared" si="13"/>
        <v>145</v>
      </c>
      <c r="F156">
        <v>1</v>
      </c>
      <c r="G156">
        <v>1</v>
      </c>
      <c r="H156">
        <v>1</v>
      </c>
      <c r="I156">
        <v>0</v>
      </c>
      <c r="J156">
        <v>1</v>
      </c>
      <c r="K156">
        <v>1</v>
      </c>
      <c r="L156">
        <v>1</v>
      </c>
      <c r="M156">
        <v>1</v>
      </c>
      <c r="N156">
        <v>0</v>
      </c>
    </row>
    <row r="157" spans="5:14" ht="12.75">
      <c r="E157" s="3">
        <f t="shared" si="13"/>
        <v>146</v>
      </c>
      <c r="F157">
        <v>1</v>
      </c>
      <c r="G157">
        <v>1</v>
      </c>
      <c r="H157">
        <v>0</v>
      </c>
      <c r="I157">
        <v>1</v>
      </c>
      <c r="J157">
        <v>0</v>
      </c>
      <c r="K157">
        <v>0</v>
      </c>
      <c r="L157">
        <v>1</v>
      </c>
      <c r="M157">
        <v>0</v>
      </c>
      <c r="N157">
        <v>1</v>
      </c>
    </row>
    <row r="158" spans="5:14" ht="12.75">
      <c r="E158" s="3">
        <f t="shared" si="13"/>
        <v>147</v>
      </c>
      <c r="F158">
        <v>0</v>
      </c>
      <c r="G158">
        <v>1</v>
      </c>
      <c r="H158">
        <v>0</v>
      </c>
      <c r="I158">
        <v>1</v>
      </c>
      <c r="J158">
        <v>1</v>
      </c>
      <c r="K158">
        <v>0</v>
      </c>
      <c r="L158">
        <v>1</v>
      </c>
      <c r="M158">
        <v>0</v>
      </c>
      <c r="N158">
        <v>1</v>
      </c>
    </row>
    <row r="159" spans="5:14" ht="12.75">
      <c r="E159" s="3">
        <f t="shared" si="13"/>
        <v>148</v>
      </c>
      <c r="F159">
        <v>1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0</v>
      </c>
      <c r="M159">
        <v>0</v>
      </c>
      <c r="N159">
        <v>0</v>
      </c>
    </row>
    <row r="160" spans="5:14" ht="12.75">
      <c r="E160" s="3">
        <f t="shared" si="13"/>
        <v>149</v>
      </c>
      <c r="F160">
        <v>1</v>
      </c>
      <c r="G160">
        <v>1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1</v>
      </c>
      <c r="N160">
        <v>0</v>
      </c>
    </row>
    <row r="161" spans="5:14" ht="12.75">
      <c r="E161" s="3">
        <f t="shared" si="13"/>
        <v>150</v>
      </c>
      <c r="F161">
        <v>1</v>
      </c>
      <c r="G161">
        <v>1</v>
      </c>
      <c r="H161">
        <v>0</v>
      </c>
      <c r="I161">
        <v>0</v>
      </c>
      <c r="J161">
        <v>1</v>
      </c>
      <c r="K161">
        <v>1</v>
      </c>
      <c r="L161">
        <v>0</v>
      </c>
      <c r="M161">
        <v>0</v>
      </c>
      <c r="N161">
        <v>1</v>
      </c>
    </row>
    <row r="162" spans="5:14" ht="12.75">
      <c r="E162" s="3">
        <f t="shared" si="13"/>
        <v>151</v>
      </c>
      <c r="F162">
        <v>1</v>
      </c>
      <c r="G162">
        <v>0</v>
      </c>
      <c r="H162">
        <v>0</v>
      </c>
      <c r="I162">
        <v>1</v>
      </c>
      <c r="J162">
        <v>1</v>
      </c>
      <c r="K162">
        <v>0</v>
      </c>
      <c r="L162">
        <v>0</v>
      </c>
      <c r="M162">
        <v>1</v>
      </c>
      <c r="N162">
        <v>0</v>
      </c>
    </row>
    <row r="163" spans="5:14" ht="12.75">
      <c r="E163" s="3">
        <f t="shared" si="13"/>
        <v>152</v>
      </c>
      <c r="F163">
        <v>1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</row>
    <row r="164" spans="5:14" ht="12.75">
      <c r="E164" s="3">
        <f t="shared" si="13"/>
        <v>153</v>
      </c>
      <c r="F164">
        <v>1</v>
      </c>
      <c r="G164">
        <v>1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</row>
    <row r="165" spans="5:14" ht="12.75">
      <c r="E165" s="3">
        <f t="shared" si="13"/>
        <v>154</v>
      </c>
      <c r="F165">
        <v>1</v>
      </c>
      <c r="G165">
        <v>0</v>
      </c>
      <c r="H165">
        <v>1</v>
      </c>
      <c r="I165">
        <v>0</v>
      </c>
      <c r="J165">
        <v>1</v>
      </c>
      <c r="K165">
        <v>0</v>
      </c>
      <c r="L165">
        <v>0</v>
      </c>
      <c r="M165">
        <v>1</v>
      </c>
      <c r="N165">
        <v>0</v>
      </c>
    </row>
    <row r="166" spans="5:14" ht="12.75">
      <c r="E166" s="3">
        <f t="shared" si="13"/>
        <v>155</v>
      </c>
      <c r="F166">
        <v>1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1</v>
      </c>
    </row>
    <row r="167" spans="5:14" ht="12.75">
      <c r="E167" s="3">
        <f t="shared" si="13"/>
        <v>156</v>
      </c>
      <c r="F167">
        <v>1</v>
      </c>
      <c r="G167">
        <v>0</v>
      </c>
      <c r="H167">
        <v>1</v>
      </c>
      <c r="I167">
        <v>0</v>
      </c>
      <c r="J167">
        <v>0</v>
      </c>
      <c r="K167">
        <v>1</v>
      </c>
      <c r="L167">
        <v>0</v>
      </c>
      <c r="M167">
        <v>1</v>
      </c>
      <c r="N167">
        <v>0</v>
      </c>
    </row>
    <row r="168" spans="5:14" ht="12.75">
      <c r="E168" s="3">
        <f t="shared" si="13"/>
        <v>157</v>
      </c>
      <c r="F168">
        <v>1</v>
      </c>
      <c r="G168">
        <v>0</v>
      </c>
      <c r="H168">
        <v>0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1</v>
      </c>
    </row>
    <row r="169" spans="5:14" ht="12.75">
      <c r="E169" s="3">
        <f t="shared" si="13"/>
        <v>158</v>
      </c>
      <c r="F169">
        <v>1</v>
      </c>
      <c r="G169">
        <v>1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1</v>
      </c>
      <c r="N169">
        <v>0</v>
      </c>
    </row>
    <row r="170" spans="5:14" ht="12.75">
      <c r="E170" s="3">
        <f t="shared" si="13"/>
        <v>159</v>
      </c>
      <c r="F170">
        <v>1</v>
      </c>
      <c r="G170">
        <v>0</v>
      </c>
      <c r="H170">
        <v>0</v>
      </c>
      <c r="I170">
        <v>1</v>
      </c>
      <c r="J170">
        <v>1</v>
      </c>
      <c r="K170">
        <v>1</v>
      </c>
      <c r="L170">
        <v>0</v>
      </c>
      <c r="M170">
        <v>1</v>
      </c>
      <c r="N170">
        <v>0</v>
      </c>
    </row>
    <row r="171" spans="5:14" ht="12.75">
      <c r="E171" s="3">
        <f t="shared" si="13"/>
        <v>160</v>
      </c>
      <c r="F171">
        <v>1</v>
      </c>
      <c r="G171">
        <v>0</v>
      </c>
      <c r="H171">
        <v>0</v>
      </c>
      <c r="I171">
        <v>1</v>
      </c>
      <c r="J171">
        <v>0</v>
      </c>
      <c r="K171">
        <v>1</v>
      </c>
      <c r="L171">
        <v>1</v>
      </c>
      <c r="M171">
        <v>0</v>
      </c>
      <c r="N171">
        <v>0</v>
      </c>
    </row>
    <row r="172" spans="5:14" ht="12.75">
      <c r="E172" s="3">
        <f t="shared" si="13"/>
        <v>161</v>
      </c>
      <c r="F172">
        <v>0</v>
      </c>
      <c r="G172">
        <v>0</v>
      </c>
      <c r="H172">
        <v>1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</row>
    <row r="173" spans="5:14" ht="12.75">
      <c r="E173" s="3">
        <f t="shared" si="13"/>
        <v>162</v>
      </c>
      <c r="F173">
        <v>1</v>
      </c>
      <c r="G173">
        <v>1</v>
      </c>
      <c r="H173">
        <v>1</v>
      </c>
      <c r="I173">
        <v>0</v>
      </c>
      <c r="J173">
        <v>0</v>
      </c>
      <c r="K173">
        <v>1</v>
      </c>
      <c r="L173">
        <v>1</v>
      </c>
      <c r="M173">
        <v>1</v>
      </c>
      <c r="N173">
        <v>0</v>
      </c>
    </row>
    <row r="174" spans="5:14" ht="12.75">
      <c r="E174" s="3">
        <f t="shared" si="13"/>
        <v>163</v>
      </c>
      <c r="F174">
        <v>0</v>
      </c>
      <c r="G174">
        <v>1</v>
      </c>
      <c r="H174">
        <v>1</v>
      </c>
      <c r="I174">
        <v>0</v>
      </c>
      <c r="J174">
        <v>0</v>
      </c>
      <c r="K174">
        <v>0</v>
      </c>
      <c r="L174">
        <v>1</v>
      </c>
      <c r="M174">
        <v>1</v>
      </c>
      <c r="N174">
        <v>0</v>
      </c>
    </row>
    <row r="175" spans="5:14" ht="12.75">
      <c r="E175" s="3">
        <f t="shared" si="13"/>
        <v>164</v>
      </c>
      <c r="F175">
        <v>1</v>
      </c>
      <c r="G175">
        <v>1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</row>
    <row r="176" spans="5:14" ht="12.75">
      <c r="E176" s="3">
        <f t="shared" si="13"/>
        <v>165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1</v>
      </c>
      <c r="M176">
        <v>1</v>
      </c>
      <c r="N176">
        <v>0</v>
      </c>
    </row>
    <row r="177" spans="5:14" ht="12.75">
      <c r="E177" s="3">
        <f t="shared" si="13"/>
        <v>166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5:14" ht="12.75">
      <c r="E178" s="3">
        <f t="shared" si="13"/>
        <v>167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1</v>
      </c>
      <c r="M178">
        <v>1</v>
      </c>
      <c r="N178">
        <v>0</v>
      </c>
    </row>
    <row r="179" spans="5:14" ht="12.75">
      <c r="E179" s="3">
        <f t="shared" si="13"/>
        <v>168</v>
      </c>
      <c r="F179">
        <v>0</v>
      </c>
      <c r="G179">
        <v>0</v>
      </c>
      <c r="H179">
        <v>1</v>
      </c>
      <c r="I179">
        <v>0</v>
      </c>
      <c r="J179">
        <v>1</v>
      </c>
      <c r="K179">
        <v>1</v>
      </c>
      <c r="L179">
        <v>0</v>
      </c>
      <c r="M179">
        <v>0</v>
      </c>
      <c r="N179">
        <v>0</v>
      </c>
    </row>
    <row r="180" spans="5:14" ht="12.75">
      <c r="E180" s="3">
        <f t="shared" si="13"/>
        <v>169</v>
      </c>
      <c r="F180">
        <v>1</v>
      </c>
      <c r="G180">
        <v>0</v>
      </c>
      <c r="H180">
        <v>1</v>
      </c>
      <c r="I180">
        <v>0</v>
      </c>
      <c r="J180">
        <v>1</v>
      </c>
      <c r="K180">
        <v>0</v>
      </c>
      <c r="L180">
        <v>1</v>
      </c>
      <c r="M180">
        <v>0</v>
      </c>
      <c r="N180">
        <v>0</v>
      </c>
    </row>
    <row r="181" spans="5:14" ht="12.75">
      <c r="E181" s="3">
        <f t="shared" si="13"/>
        <v>170</v>
      </c>
      <c r="F181">
        <v>0</v>
      </c>
      <c r="G181">
        <v>0</v>
      </c>
      <c r="H181">
        <v>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</row>
    <row r="182" spans="5:14" ht="12.75">
      <c r="E182" s="3">
        <f t="shared" si="13"/>
        <v>171</v>
      </c>
      <c r="F182">
        <v>1</v>
      </c>
      <c r="G182">
        <v>1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1</v>
      </c>
      <c r="N182">
        <v>0</v>
      </c>
    </row>
    <row r="183" spans="5:14" ht="12.75">
      <c r="E183" s="3">
        <f t="shared" si="13"/>
        <v>172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1</v>
      </c>
      <c r="M183">
        <v>1</v>
      </c>
      <c r="N183">
        <v>1</v>
      </c>
    </row>
    <row r="184" spans="5:14" ht="12.75">
      <c r="E184" s="3">
        <f t="shared" si="13"/>
        <v>173</v>
      </c>
      <c r="F184">
        <v>1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</row>
    <row r="185" spans="5:14" ht="12.75">
      <c r="E185" s="3">
        <f t="shared" si="13"/>
        <v>174</v>
      </c>
      <c r="F185">
        <v>1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5:14" ht="12.75">
      <c r="E186" s="3">
        <f t="shared" si="13"/>
        <v>175</v>
      </c>
      <c r="F186">
        <v>0</v>
      </c>
      <c r="G186">
        <v>0</v>
      </c>
      <c r="H186">
        <v>1</v>
      </c>
      <c r="I186">
        <v>0</v>
      </c>
      <c r="J186">
        <v>1</v>
      </c>
      <c r="K186">
        <v>0</v>
      </c>
      <c r="L186">
        <v>0</v>
      </c>
      <c r="M186">
        <v>1</v>
      </c>
      <c r="N186">
        <v>0</v>
      </c>
    </row>
    <row r="187" spans="5:14" ht="12.75">
      <c r="E187" s="3">
        <f t="shared" si="13"/>
        <v>176</v>
      </c>
      <c r="F187">
        <v>1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1</v>
      </c>
    </row>
    <row r="188" spans="5:14" ht="12.75">
      <c r="E188" s="3">
        <f t="shared" si="13"/>
        <v>177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</row>
    <row r="189" spans="5:14" ht="12.75">
      <c r="E189" s="3">
        <f t="shared" si="13"/>
        <v>178</v>
      </c>
      <c r="F189">
        <v>1</v>
      </c>
      <c r="G189">
        <v>1</v>
      </c>
      <c r="H189">
        <v>1</v>
      </c>
      <c r="I189">
        <v>0</v>
      </c>
      <c r="J189">
        <v>0</v>
      </c>
      <c r="K189">
        <v>0</v>
      </c>
      <c r="L189">
        <v>1</v>
      </c>
      <c r="M189">
        <v>1</v>
      </c>
      <c r="N189">
        <v>0</v>
      </c>
    </row>
    <row r="190" spans="5:14" ht="12.75">
      <c r="E190" s="3">
        <f t="shared" si="13"/>
        <v>179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1</v>
      </c>
      <c r="L190">
        <v>1</v>
      </c>
      <c r="M190">
        <v>1</v>
      </c>
      <c r="N190">
        <v>1</v>
      </c>
    </row>
    <row r="191" spans="5:14" ht="12.75">
      <c r="E191" s="3">
        <f t="shared" si="13"/>
        <v>180</v>
      </c>
      <c r="F191">
        <v>0</v>
      </c>
      <c r="G191">
        <v>1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</row>
    <row r="192" spans="5:14" ht="12.75">
      <c r="E192" s="3">
        <f t="shared" si="13"/>
        <v>181</v>
      </c>
      <c r="F192">
        <v>1</v>
      </c>
      <c r="G192">
        <v>1</v>
      </c>
      <c r="H192">
        <v>0</v>
      </c>
      <c r="I192">
        <v>0</v>
      </c>
      <c r="J192">
        <v>1</v>
      </c>
      <c r="K192">
        <v>0</v>
      </c>
      <c r="L192">
        <v>1</v>
      </c>
      <c r="M192">
        <v>0</v>
      </c>
      <c r="N192">
        <v>0</v>
      </c>
    </row>
    <row r="193" spans="5:14" ht="12.75">
      <c r="E193" s="3">
        <f t="shared" si="13"/>
        <v>182</v>
      </c>
      <c r="F193">
        <v>1</v>
      </c>
      <c r="G193">
        <v>0</v>
      </c>
      <c r="H193">
        <v>1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</row>
    <row r="194" spans="5:14" ht="12.75">
      <c r="E194" s="3">
        <f t="shared" si="13"/>
        <v>183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</row>
    <row r="195" spans="5:14" ht="12.75">
      <c r="E195" s="5"/>
      <c r="F195" s="6" t="s">
        <v>28</v>
      </c>
      <c r="G195" s="6" t="s">
        <v>29</v>
      </c>
      <c r="H195" s="6" t="s">
        <v>30</v>
      </c>
      <c r="I195" s="6" t="s">
        <v>31</v>
      </c>
      <c r="J195" s="6" t="s">
        <v>32</v>
      </c>
      <c r="K195" s="6" t="s">
        <v>33</v>
      </c>
      <c r="L195" s="6" t="s">
        <v>34</v>
      </c>
      <c r="M195" s="6" t="s">
        <v>35</v>
      </c>
      <c r="N195" s="6" t="s">
        <v>36</v>
      </c>
    </row>
    <row r="196" spans="5:14" ht="12.75">
      <c r="E196" s="3"/>
      <c r="F196">
        <f aca="true" t="shared" si="14" ref="F196:N196">SUM(F12:F194)</f>
        <v>110</v>
      </c>
      <c r="G196">
        <f t="shared" si="14"/>
        <v>83</v>
      </c>
      <c r="H196">
        <f t="shared" si="14"/>
        <v>146</v>
      </c>
      <c r="I196">
        <f t="shared" si="14"/>
        <v>29</v>
      </c>
      <c r="J196">
        <f t="shared" si="14"/>
        <v>86</v>
      </c>
      <c r="K196">
        <f t="shared" si="14"/>
        <v>82</v>
      </c>
      <c r="L196">
        <f t="shared" si="14"/>
        <v>128</v>
      </c>
      <c r="M196">
        <f t="shared" si="14"/>
        <v>127</v>
      </c>
      <c r="N196">
        <f t="shared" si="14"/>
        <v>65</v>
      </c>
    </row>
    <row r="197" spans="5:14" ht="12.75">
      <c r="E197" s="3" t="s">
        <v>43</v>
      </c>
      <c r="F197">
        <f>COUNTIF(F12:F194,2)</f>
        <v>0</v>
      </c>
      <c r="G197">
        <f aca="true" t="shared" si="15" ref="G197:N197">COUNTIF(G12:G194,2)</f>
        <v>0</v>
      </c>
      <c r="H197">
        <f t="shared" si="15"/>
        <v>4</v>
      </c>
      <c r="I197">
        <f t="shared" si="15"/>
        <v>0</v>
      </c>
      <c r="J197">
        <f t="shared" si="15"/>
        <v>2</v>
      </c>
      <c r="K197">
        <f t="shared" si="15"/>
        <v>2</v>
      </c>
      <c r="L197">
        <f t="shared" si="15"/>
        <v>10</v>
      </c>
      <c r="M197">
        <f t="shared" si="15"/>
        <v>10</v>
      </c>
      <c r="N197">
        <f t="shared" si="15"/>
        <v>3</v>
      </c>
    </row>
    <row r="198" spans="5:14" ht="12.75">
      <c r="E198" s="3" t="s">
        <v>37</v>
      </c>
      <c r="F198">
        <f>F196-(2*F197)</f>
        <v>110</v>
      </c>
      <c r="G198">
        <f aca="true" t="shared" si="16" ref="G198:N198">G196-(2*G197)</f>
        <v>83</v>
      </c>
      <c r="H198">
        <f t="shared" si="16"/>
        <v>138</v>
      </c>
      <c r="I198">
        <f t="shared" si="16"/>
        <v>29</v>
      </c>
      <c r="J198">
        <f t="shared" si="16"/>
        <v>82</v>
      </c>
      <c r="K198">
        <f t="shared" si="16"/>
        <v>78</v>
      </c>
      <c r="L198">
        <f t="shared" si="16"/>
        <v>108</v>
      </c>
      <c r="M198">
        <f t="shared" si="16"/>
        <v>107</v>
      </c>
      <c r="N198">
        <f t="shared" si="16"/>
        <v>59</v>
      </c>
    </row>
    <row r="199" spans="5:14" ht="12.75">
      <c r="E199" s="3" t="s">
        <v>38</v>
      </c>
      <c r="F199">
        <f>183-(F198+F197)</f>
        <v>73</v>
      </c>
      <c r="G199">
        <f aca="true" t="shared" si="17" ref="G199:N199">183-(G198+G197)</f>
        <v>100</v>
      </c>
      <c r="H199">
        <f t="shared" si="17"/>
        <v>41</v>
      </c>
      <c r="I199">
        <f t="shared" si="17"/>
        <v>154</v>
      </c>
      <c r="J199">
        <f t="shared" si="17"/>
        <v>99</v>
      </c>
      <c r="K199">
        <f t="shared" si="17"/>
        <v>103</v>
      </c>
      <c r="L199">
        <f t="shared" si="17"/>
        <v>65</v>
      </c>
      <c r="M199">
        <f t="shared" si="17"/>
        <v>66</v>
      </c>
      <c r="N199">
        <f t="shared" si="17"/>
        <v>121</v>
      </c>
    </row>
    <row r="200" spans="5:14" ht="12.75">
      <c r="E200" s="3"/>
      <c r="F200">
        <f>SUM(F197:F199)</f>
        <v>183</v>
      </c>
      <c r="G200">
        <f aca="true" t="shared" si="18" ref="G200:N200">SUM(G197:G199)</f>
        <v>183</v>
      </c>
      <c r="H200">
        <f t="shared" si="18"/>
        <v>183</v>
      </c>
      <c r="I200">
        <f t="shared" si="18"/>
        <v>183</v>
      </c>
      <c r="J200">
        <f t="shared" si="18"/>
        <v>183</v>
      </c>
      <c r="K200">
        <f t="shared" si="18"/>
        <v>183</v>
      </c>
      <c r="L200">
        <f t="shared" si="18"/>
        <v>183</v>
      </c>
      <c r="M200">
        <f t="shared" si="18"/>
        <v>183</v>
      </c>
      <c r="N200">
        <f t="shared" si="18"/>
        <v>183</v>
      </c>
    </row>
    <row r="201" spans="5:14" ht="12.75">
      <c r="E201" s="5" t="s">
        <v>40</v>
      </c>
      <c r="F201">
        <f>ROUND((100*F198/F200),1)</f>
        <v>60.1</v>
      </c>
      <c r="G201">
        <f aca="true" t="shared" si="19" ref="G201:N201">ROUND((100*G198/G200),1)</f>
        <v>45.4</v>
      </c>
      <c r="H201">
        <f t="shared" si="19"/>
        <v>75.4</v>
      </c>
      <c r="I201">
        <f t="shared" si="19"/>
        <v>15.8</v>
      </c>
      <c r="J201">
        <f t="shared" si="19"/>
        <v>44.8</v>
      </c>
      <c r="K201">
        <f t="shared" si="19"/>
        <v>42.6</v>
      </c>
      <c r="L201">
        <f t="shared" si="19"/>
        <v>59</v>
      </c>
      <c r="M201">
        <f t="shared" si="19"/>
        <v>58.5</v>
      </c>
      <c r="N201">
        <f t="shared" si="19"/>
        <v>32.2</v>
      </c>
    </row>
    <row r="202" spans="5:14" ht="12.75">
      <c r="E202" s="5" t="s">
        <v>41</v>
      </c>
      <c r="F202">
        <f>ROUND((100*F199/F200),1)</f>
        <v>39.9</v>
      </c>
      <c r="G202">
        <f aca="true" t="shared" si="20" ref="G202:N202">ROUND((100*G199/G200),1)</f>
        <v>54.6</v>
      </c>
      <c r="H202">
        <f t="shared" si="20"/>
        <v>22.4</v>
      </c>
      <c r="I202">
        <f t="shared" si="20"/>
        <v>84.2</v>
      </c>
      <c r="J202">
        <f t="shared" si="20"/>
        <v>54.1</v>
      </c>
      <c r="K202">
        <f t="shared" si="20"/>
        <v>56.3</v>
      </c>
      <c r="L202">
        <f t="shared" si="20"/>
        <v>35.5</v>
      </c>
      <c r="M202">
        <f t="shared" si="20"/>
        <v>36.1</v>
      </c>
      <c r="N202">
        <f t="shared" si="20"/>
        <v>66.1</v>
      </c>
    </row>
    <row r="203" spans="5:14" ht="12.75">
      <c r="E203" s="5" t="s">
        <v>42</v>
      </c>
      <c r="F203">
        <f>ROUND((100*F197/F200),1)</f>
        <v>0</v>
      </c>
      <c r="G203">
        <f aca="true" t="shared" si="21" ref="G203:N203">ROUND((100*G197/G200),1)</f>
        <v>0</v>
      </c>
      <c r="H203">
        <f t="shared" si="21"/>
        <v>2.2</v>
      </c>
      <c r="I203">
        <f t="shared" si="21"/>
        <v>0</v>
      </c>
      <c r="J203">
        <f t="shared" si="21"/>
        <v>1.1</v>
      </c>
      <c r="K203">
        <f t="shared" si="21"/>
        <v>1.1</v>
      </c>
      <c r="L203">
        <f t="shared" si="21"/>
        <v>5.5</v>
      </c>
      <c r="M203">
        <f t="shared" si="21"/>
        <v>5.5</v>
      </c>
      <c r="N203">
        <f t="shared" si="21"/>
        <v>1.6</v>
      </c>
    </row>
    <row r="204" spans="5:14" ht="12.75">
      <c r="E204" s="3"/>
      <c r="F204">
        <f>SUM(F201:F203)</f>
        <v>100</v>
      </c>
      <c r="G204">
        <f aca="true" t="shared" si="22" ref="G204:N204">SUM(G201:G203)</f>
        <v>100</v>
      </c>
      <c r="H204">
        <f t="shared" si="22"/>
        <v>100.00000000000001</v>
      </c>
      <c r="I204">
        <f t="shared" si="22"/>
        <v>100</v>
      </c>
      <c r="J204">
        <f t="shared" si="22"/>
        <v>100</v>
      </c>
      <c r="K204">
        <f t="shared" si="22"/>
        <v>100</v>
      </c>
      <c r="L204">
        <f t="shared" si="22"/>
        <v>100</v>
      </c>
      <c r="M204">
        <f t="shared" si="22"/>
        <v>100.1</v>
      </c>
      <c r="N204">
        <f t="shared" si="22"/>
        <v>99.89999999999999</v>
      </c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Marywood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Marywood University</dc:creator>
  <cp:keywords/>
  <dc:description/>
  <cp:lastModifiedBy>Marywood University</cp:lastModifiedBy>
  <dcterms:created xsi:type="dcterms:W3CDTF">2008-01-22T06:00:31Z</dcterms:created>
  <dcterms:modified xsi:type="dcterms:W3CDTF">2008-03-07T00:02:51Z</dcterms:modified>
  <cp:category/>
  <cp:version/>
  <cp:contentType/>
  <cp:contentStatus/>
</cp:coreProperties>
</file>